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ate1904="1" showInkAnnotation="0" autoCompressPictures="0"/>
  <mc:AlternateContent xmlns:mc="http://schemas.openxmlformats.org/markup-compatibility/2006">
    <mc:Choice Requires="x15">
      <x15ac:absPath xmlns:x15ac="http://schemas.microsoft.com/office/spreadsheetml/2010/11/ac" url="D:\00 VUni\2024 RhEinrad Cup Bonn\"/>
    </mc:Choice>
  </mc:AlternateContent>
  <bookViews>
    <workbookView xWindow="-60" yWindow="-45" windowWidth="25515" windowHeight="14565" tabRatio="500"/>
  </bookViews>
  <sheets>
    <sheet name="allg. Daten" sheetId="2" r:id="rId1"/>
    <sheet name="Meldungen" sheetId="3" r:id="rId2"/>
    <sheet name="Helfer" sheetId="8" r:id="rId3"/>
    <sheet name="Zusammenfassung" sheetId="7" r:id="rId4"/>
    <sheet name="Intern" sheetId="6" r:id="rId5"/>
  </sheets>
  <definedNames>
    <definedName name="_xlnm.Print_Area" localSheetId="2">Helfer!$A$1:$I$26</definedName>
    <definedName name="_xlnm.Print_Area" localSheetId="1">Meldungen!$A$1:$R$56</definedName>
  </definedNames>
  <calcPr calcId="162913" iterateDelta="1E-4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A7" i="3" l="1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J6" i="8"/>
  <c r="A9" i="8"/>
  <c r="J9" i="8"/>
  <c r="A10" i="8"/>
  <c r="J10" i="8"/>
  <c r="A11" i="8"/>
  <c r="J11" i="8"/>
  <c r="A12" i="8"/>
  <c r="J12" i="8"/>
  <c r="A13" i="8"/>
  <c r="J13" i="8"/>
  <c r="A14" i="8"/>
  <c r="J14" i="8"/>
  <c r="A8" i="8"/>
  <c r="J8" i="8"/>
  <c r="A15" i="8"/>
  <c r="J15" i="8"/>
  <c r="A16" i="8"/>
  <c r="J16" i="8"/>
  <c r="A17" i="8"/>
  <c r="J17" i="8"/>
  <c r="A18" i="8"/>
  <c r="J18" i="8"/>
  <c r="A19" i="8"/>
  <c r="J19" i="8"/>
  <c r="A20" i="8"/>
  <c r="J20" i="8"/>
  <c r="A21" i="8"/>
  <c r="J21" i="8"/>
  <c r="A22" i="8"/>
  <c r="J22" i="8"/>
  <c r="A23" i="8"/>
  <c r="J23" i="8"/>
  <c r="A24" i="8"/>
  <c r="J24" i="8"/>
  <c r="A25" i="8"/>
  <c r="J25" i="8"/>
  <c r="A26" i="8"/>
  <c r="J26" i="8"/>
  <c r="J28" i="8"/>
  <c r="B15" i="7"/>
  <c r="S31" i="3"/>
  <c r="S28" i="3"/>
  <c r="S27" i="3"/>
  <c r="F7" i="3"/>
  <c r="S7" i="3"/>
  <c r="S8" i="3"/>
  <c r="S9" i="3"/>
  <c r="S10" i="3"/>
  <c r="S11" i="3"/>
  <c r="S12" i="3"/>
  <c r="S13" i="3"/>
  <c r="S14" i="3"/>
  <c r="S15" i="3"/>
  <c r="S16" i="3"/>
  <c r="S17" i="3"/>
  <c r="S18" i="3"/>
  <c r="S19" i="3"/>
  <c r="S20" i="3"/>
  <c r="S21" i="3"/>
  <c r="S22" i="3"/>
  <c r="S23" i="3"/>
  <c r="S24" i="3"/>
  <c r="S25" i="3"/>
  <c r="S26" i="3"/>
  <c r="F56" i="3"/>
  <c r="S56" i="3"/>
  <c r="S58" i="3"/>
  <c r="B13" i="7"/>
  <c r="A2" i="6"/>
  <c r="A3" i="6"/>
  <c r="A4" i="6"/>
  <c r="A5" i="6"/>
  <c r="A6" i="6"/>
  <c r="A7" i="6"/>
  <c r="A8" i="6"/>
  <c r="A9" i="6"/>
  <c r="A10" i="6"/>
  <c r="A11" i="6"/>
  <c r="A12" i="6"/>
  <c r="A13" i="6"/>
  <c r="A14" i="6"/>
  <c r="A15" i="6"/>
  <c r="A16" i="6"/>
  <c r="A17" i="6"/>
  <c r="A18" i="6"/>
  <c r="A19" i="6"/>
  <c r="A20" i="6"/>
  <c r="A21" i="6"/>
  <c r="A22" i="6"/>
  <c r="A23" i="6"/>
  <c r="A24" i="6"/>
  <c r="A25" i="6"/>
  <c r="A26" i="6"/>
  <c r="A27" i="6"/>
  <c r="A28" i="6"/>
  <c r="A29" i="6"/>
  <c r="A30" i="6"/>
  <c r="A31" i="6"/>
  <c r="A32" i="6"/>
  <c r="A33" i="6"/>
  <c r="A34" i="6"/>
  <c r="A35" i="6"/>
  <c r="A36" i="6"/>
  <c r="A37" i="6"/>
  <c r="A38" i="6"/>
  <c r="A39" i="6"/>
  <c r="A40" i="6"/>
  <c r="A41" i="6"/>
  <c r="A42" i="6"/>
  <c r="A43" i="6"/>
  <c r="A44" i="6"/>
  <c r="A45" i="6"/>
  <c r="A46" i="6"/>
  <c r="A47" i="6"/>
  <c r="A48" i="6"/>
  <c r="A49" i="6"/>
  <c r="A50" i="6"/>
  <c r="A1" i="6"/>
  <c r="T8" i="3"/>
  <c r="R8" i="3"/>
  <c r="T9" i="3"/>
  <c r="R9" i="3"/>
  <c r="T10" i="3"/>
  <c r="R10" i="3"/>
  <c r="R11" i="3"/>
  <c r="R12" i="3"/>
  <c r="R13" i="3"/>
  <c r="R14" i="3"/>
  <c r="R15" i="3"/>
  <c r="R16" i="3"/>
  <c r="R17" i="3"/>
  <c r="R18" i="3"/>
  <c r="R19" i="3"/>
  <c r="R20" i="3"/>
  <c r="T21" i="3"/>
  <c r="R21" i="3"/>
  <c r="R22" i="3"/>
  <c r="R23" i="3"/>
  <c r="R24" i="3"/>
  <c r="R25" i="3"/>
  <c r="R26" i="3"/>
  <c r="R27" i="3"/>
  <c r="R28" i="3"/>
  <c r="R29" i="3"/>
  <c r="R30" i="3"/>
  <c r="R31" i="3"/>
  <c r="R32" i="3"/>
  <c r="R33" i="3"/>
  <c r="R34" i="3"/>
  <c r="R35" i="3"/>
  <c r="R36" i="3"/>
  <c r="R37" i="3"/>
  <c r="R38" i="3"/>
  <c r="R39" i="3"/>
  <c r="R40" i="3"/>
  <c r="R41" i="3"/>
  <c r="R42" i="3"/>
  <c r="R43" i="3"/>
  <c r="R44" i="3"/>
  <c r="R45" i="3"/>
  <c r="R46" i="3"/>
  <c r="R47" i="3"/>
  <c r="R48" i="3"/>
  <c r="R49" i="3"/>
  <c r="R50" i="3"/>
  <c r="R51" i="3"/>
  <c r="R52" i="3"/>
  <c r="R53" i="3"/>
  <c r="R54" i="3"/>
  <c r="R55" i="3"/>
  <c r="T56" i="3"/>
  <c r="R56" i="3"/>
  <c r="T11" i="3"/>
  <c r="T12" i="3"/>
  <c r="T13" i="3"/>
  <c r="T14" i="3"/>
  <c r="T15" i="3"/>
  <c r="T16" i="3"/>
  <c r="T17" i="3"/>
  <c r="T18" i="3"/>
  <c r="T19" i="3"/>
  <c r="T20" i="3"/>
  <c r="T22" i="3"/>
  <c r="T23" i="3"/>
  <c r="T24" i="3"/>
  <c r="T25" i="3"/>
  <c r="T26" i="3"/>
  <c r="T27" i="3"/>
  <c r="T28" i="3"/>
  <c r="T29" i="3"/>
  <c r="T30" i="3"/>
  <c r="T31" i="3"/>
  <c r="T32" i="3"/>
  <c r="T33" i="3"/>
  <c r="T34" i="3"/>
  <c r="T35" i="3"/>
  <c r="T36" i="3"/>
  <c r="T37" i="3"/>
  <c r="T38" i="3"/>
  <c r="T39" i="3"/>
  <c r="T40" i="3"/>
  <c r="T41" i="3"/>
  <c r="T42" i="3"/>
  <c r="T43" i="3"/>
  <c r="T44" i="3"/>
  <c r="T45" i="3"/>
  <c r="T46" i="3"/>
  <c r="T47" i="3"/>
  <c r="T48" i="3"/>
  <c r="T49" i="3"/>
  <c r="T50" i="3"/>
  <c r="T51" i="3"/>
  <c r="T52" i="3"/>
  <c r="T53" i="3"/>
  <c r="T54" i="3"/>
  <c r="T55" i="3"/>
  <c r="T7" i="3"/>
  <c r="R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55" i="3"/>
  <c r="F6" i="3"/>
  <c r="S55" i="3"/>
  <c r="S54" i="3"/>
  <c r="S53" i="3"/>
  <c r="S52" i="3"/>
  <c r="S51" i="3"/>
  <c r="S50" i="3"/>
  <c r="S49" i="3"/>
  <c r="S48" i="3"/>
  <c r="S47" i="3"/>
  <c r="S46" i="3"/>
  <c r="S45" i="3"/>
  <c r="S44" i="3"/>
  <c r="S43" i="3"/>
  <c r="S42" i="3"/>
  <c r="S41" i="3"/>
  <c r="S40" i="3"/>
  <c r="S39" i="3"/>
  <c r="S38" i="3"/>
  <c r="S37" i="3"/>
  <c r="S36" i="3"/>
  <c r="S35" i="3"/>
  <c r="S34" i="3"/>
  <c r="S33" i="3"/>
  <c r="S32" i="3"/>
  <c r="S30" i="3"/>
  <c r="S29" i="3"/>
  <c r="C18" i="7"/>
  <c r="C11" i="7"/>
  <c r="C10" i="7"/>
  <c r="C9" i="7"/>
  <c r="C8" i="7"/>
  <c r="C7" i="7"/>
  <c r="C6" i="7"/>
</calcChain>
</file>

<file path=xl/sharedStrings.xml><?xml version="1.0" encoding="utf-8"?>
<sst xmlns="http://schemas.openxmlformats.org/spreadsheetml/2006/main" count="85" uniqueCount="69">
  <si>
    <t>Anmeldung</t>
  </si>
  <si>
    <t>Verein</t>
  </si>
  <si>
    <t>Ansprechpartner</t>
  </si>
  <si>
    <t>Straße</t>
  </si>
  <si>
    <t>Wohnort</t>
  </si>
  <si>
    <t>Telefon</t>
  </si>
  <si>
    <t>Meldeschluss:</t>
  </si>
  <si>
    <t>Meldeadresse:</t>
  </si>
  <si>
    <t xml:space="preserve">Meldegebühr: </t>
  </si>
  <si>
    <t>m</t>
  </si>
  <si>
    <t>Name</t>
  </si>
  <si>
    <t>Vorname</t>
  </si>
  <si>
    <t>Startgebühr</t>
  </si>
  <si>
    <t>nein</t>
  </si>
  <si>
    <t>Mustermann</t>
  </si>
  <si>
    <t>Max</t>
  </si>
  <si>
    <t>Überweisung an:</t>
  </si>
  <si>
    <t>IBAN</t>
  </si>
  <si>
    <t>BIC</t>
  </si>
  <si>
    <t>Bank</t>
  </si>
  <si>
    <t>E-Mail Adresse</t>
  </si>
  <si>
    <t>Zusammenfassung</t>
  </si>
  <si>
    <t>Summe Startgebühren:</t>
  </si>
  <si>
    <t>Kontoinhaber</t>
  </si>
  <si>
    <t>Verwendungszweck</t>
  </si>
  <si>
    <t>1:04.45</t>
  </si>
  <si>
    <t>Fortlaufende Nr.</t>
  </si>
  <si>
    <t>1:02.34</t>
  </si>
  <si>
    <t>Telefonnummer</t>
  </si>
  <si>
    <t>Alter (am Wettkampftag)</t>
  </si>
  <si>
    <r>
      <t xml:space="preserve">U11 mit 24'' in U13 </t>
    </r>
    <r>
      <rPr>
        <sz val="11"/>
        <color indexed="8"/>
        <rFont val="Arial"/>
        <family val="2"/>
      </rPr>
      <t>[ja/nein]</t>
    </r>
  </si>
  <si>
    <r>
      <t xml:space="preserve">Geschlecht </t>
    </r>
    <r>
      <rPr>
        <sz val="11"/>
        <color indexed="8"/>
        <rFont val="Arial"/>
        <family val="2"/>
      </rPr>
      <t>[m/w]</t>
    </r>
  </si>
  <si>
    <r>
      <t xml:space="preserve">Geburtsdatum
</t>
    </r>
    <r>
      <rPr>
        <sz val="11"/>
        <rFont val="Arial"/>
        <family val="2"/>
      </rPr>
      <t>[TT.MM.JJJJ]</t>
    </r>
  </si>
  <si>
    <t>Team1</t>
  </si>
  <si>
    <r>
      <t xml:space="preserve">Für eine Meldung eine Best-/Trainingszeit eintragen (oder 99.99), bei Staffeln eine Zeit und einen Staffelnamen eintragen - wenn </t>
    </r>
    <r>
      <rPr>
        <b/>
        <sz val="11"/>
        <color rgb="FFC00000"/>
        <rFont val="Arial"/>
        <family val="2"/>
      </rPr>
      <t>kein</t>
    </r>
    <r>
      <rPr>
        <b/>
        <sz val="11"/>
        <rFont val="Arial"/>
        <family val="2"/>
      </rPr>
      <t xml:space="preserve"> Start erwünscht, Feld bitte frei lassen</t>
    </r>
  </si>
  <si>
    <t>anmeldung-einrad@t-online.de</t>
  </si>
  <si>
    <t/>
  </si>
  <si>
    <t>Einrad Rennen - 20. April 2024</t>
  </si>
  <si>
    <t>01.04.2024 (Nachmeldungen sind nicht möglich)</t>
  </si>
  <si>
    <t>20,- Euro / Teilnehmer (maximal 100 m, 200 m, 400 m und IUF Slalom)</t>
  </si>
  <si>
    <t>25,- Euro / Teilnehmer (alle Disziplinen)</t>
  </si>
  <si>
    <t>SSF Bonn e.V.</t>
  </si>
  <si>
    <t>DE54 3705 0198 0000 0072 03</t>
  </si>
  <si>
    <t>COLSDE33XXX</t>
  </si>
  <si>
    <t>Sparkasse KölnBonn</t>
  </si>
  <si>
    <r>
      <t xml:space="preserve">RhEinrad Cup 2024, </t>
    </r>
    <r>
      <rPr>
        <i/>
        <sz val="12"/>
        <rFont val="Arial"/>
        <family val="2"/>
      </rPr>
      <t>Vereins-/Teilnehmername</t>
    </r>
    <r>
      <rPr>
        <sz val="12"/>
        <rFont val="Cambria"/>
        <family val="1"/>
      </rPr>
      <t> </t>
    </r>
  </si>
  <si>
    <t>Überweisung bis spätestens zum 08.04.2024</t>
  </si>
  <si>
    <t>In diesem Tabellenblatt bitte die Helfer benennen.</t>
  </si>
  <si>
    <t>8-12 Uhr</t>
  </si>
  <si>
    <t>11-15 Uhr</t>
  </si>
  <si>
    <t>14-18 Uhr</t>
  </si>
  <si>
    <t>Einsatzzeit</t>
  </si>
  <si>
    <t>X</t>
  </si>
  <si>
    <r>
      <t xml:space="preserve">Präferiertes Einsatzgebiet
</t>
    </r>
    <r>
      <rPr>
        <sz val="11"/>
        <color indexed="8"/>
        <rFont val="Arial"/>
        <family val="2"/>
      </rPr>
      <t>(Start, Ziel, Bahnkontrolle, 5 m Linie Einbein, Wechselkontrolle Staffel, Coasting, Weitsprung, IUF-Slalom)
Gerne auch mehrere Bereiche angeben!</t>
    </r>
  </si>
  <si>
    <r>
      <t xml:space="preserve">Bereits Erfahrungen in den Bereichen
</t>
    </r>
    <r>
      <rPr>
        <sz val="11"/>
        <color indexed="8"/>
        <rFont val="Arial"/>
        <family val="2"/>
      </rPr>
      <t>Falls bisher keine Erfahrungen vorhanden sind das Feld einfach frei lassen.</t>
    </r>
  </si>
  <si>
    <t>Start, 5 m Linie Einbein</t>
  </si>
  <si>
    <t>5 m Linie Einbein</t>
  </si>
  <si>
    <t>16-17 Jahre</t>
  </si>
  <si>
    <r>
      <t>Weitsprung</t>
    </r>
    <r>
      <rPr>
        <sz val="11"/>
        <rFont val="Arial"/>
        <family val="2"/>
      </rPr>
      <t xml:space="preserve"> [ja/nein]</t>
    </r>
  </si>
  <si>
    <r>
      <t xml:space="preserve">Coasting </t>
    </r>
    <r>
      <rPr>
        <sz val="11"/>
        <rFont val="Arial"/>
        <family val="2"/>
      </rPr>
      <t>[ja/nein]</t>
    </r>
  </si>
  <si>
    <r>
      <t xml:space="preserve">100 m
</t>
    </r>
    <r>
      <rPr>
        <sz val="11"/>
        <rFont val="Arial"/>
        <family val="2"/>
      </rPr>
      <t>[ss.xx]/[ss,xx]</t>
    </r>
  </si>
  <si>
    <r>
      <t xml:space="preserve">200 m
</t>
    </r>
    <r>
      <rPr>
        <sz val="11"/>
        <rFont val="Arial"/>
        <family val="2"/>
      </rPr>
      <t>[ss.xx]/[ss,xx]</t>
    </r>
  </si>
  <si>
    <r>
      <t xml:space="preserve">50 m Einbein
</t>
    </r>
    <r>
      <rPr>
        <sz val="11"/>
        <rFont val="Arial"/>
        <family val="2"/>
      </rPr>
      <t>[ss.xx]/[ss,xx]</t>
    </r>
  </si>
  <si>
    <r>
      <t xml:space="preserve">10 m/30 m Radlauf
</t>
    </r>
    <r>
      <rPr>
        <sz val="11"/>
        <rFont val="Arial"/>
        <family val="2"/>
      </rPr>
      <t>[ss.xx]/[ss,xx]</t>
    </r>
  </si>
  <si>
    <r>
      <t xml:space="preserve">4 x 100 m Staffel
</t>
    </r>
    <r>
      <rPr>
        <sz val="11"/>
        <rFont val="Arial"/>
        <family val="2"/>
      </rPr>
      <t>[m:ss.xx]/[m:ss,xx]</t>
    </r>
  </si>
  <si>
    <r>
      <t xml:space="preserve">400 m
</t>
    </r>
    <r>
      <rPr>
        <sz val="11"/>
        <rFont val="Arial"/>
        <family val="2"/>
      </rPr>
      <t>[m:ss.xx]/[m:ss,xx]</t>
    </r>
  </si>
  <si>
    <r>
      <t xml:space="preserve">Staffelname
</t>
    </r>
    <r>
      <rPr>
        <sz val="11"/>
        <rFont val="Arial"/>
        <family val="2"/>
      </rPr>
      <t>Falls ihr keine eigene Staffel habt und ein Team sucht "Mixed" eintragen</t>
    </r>
  </si>
  <si>
    <r>
      <t xml:space="preserve">IUF-Slalom
</t>
    </r>
    <r>
      <rPr>
        <sz val="11"/>
        <rFont val="Arial"/>
        <family val="2"/>
      </rPr>
      <t>[ss.xx]/[ss,xx]</t>
    </r>
  </si>
  <si>
    <r>
      <t xml:space="preserve">Alter
</t>
    </r>
    <r>
      <rPr>
        <sz val="11"/>
        <color indexed="8"/>
        <rFont val="Arial"/>
        <family val="2"/>
      </rPr>
      <t>[16-17 Jahre/Volljährig]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</si>
</sst>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&quot; €&quot;;[Red]\-#,##0.00&quot; €&quot;"/>
    <numFmt numFmtId="165" formatCode="&quot;.- €&quot;"/>
    <numFmt numFmtId="166" formatCode="00.\-\ &quot;€&quot;"/>
  </numFmts>
  <fonts count="41" x14ac:knownFonts="1">
    <font>
      <sz val="10"/>
      <name val="Verdana"/>
    </font>
    <font>
      <sz val="8"/>
      <name val="Verdana"/>
      <family val="2"/>
    </font>
    <font>
      <b/>
      <sz val="26"/>
      <color indexed="9"/>
      <name val="Arial"/>
      <family val="2"/>
    </font>
    <font>
      <b/>
      <sz val="20"/>
      <name val="Arial"/>
      <family val="2"/>
    </font>
    <font>
      <sz val="12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20"/>
      <name val="Calibri"/>
      <family val="2"/>
    </font>
    <font>
      <b/>
      <sz val="10"/>
      <name val="Arial"/>
      <family val="2"/>
    </font>
    <font>
      <b/>
      <sz val="14"/>
      <name val="Arial"/>
      <family val="2"/>
    </font>
    <font>
      <sz val="11"/>
      <name val="Arial"/>
      <family val="2"/>
    </font>
    <font>
      <b/>
      <sz val="22"/>
      <name val="Arial"/>
      <family val="2"/>
    </font>
    <font>
      <sz val="14"/>
      <color indexed="10"/>
      <name val="Arial"/>
      <family val="2"/>
    </font>
    <font>
      <b/>
      <sz val="14"/>
      <color indexed="8"/>
      <name val="Arial"/>
      <family val="2"/>
    </font>
    <font>
      <sz val="10"/>
      <name val="Arial"/>
      <family val="2"/>
    </font>
    <font>
      <sz val="20"/>
      <name val="Arial"/>
      <family val="2"/>
    </font>
    <font>
      <sz val="10"/>
      <color indexed="10"/>
      <name val="Arial"/>
      <family val="2"/>
    </font>
    <font>
      <sz val="12"/>
      <color indexed="8"/>
      <name val="Arial"/>
      <family val="2"/>
    </font>
    <font>
      <i/>
      <sz val="11"/>
      <name val="Arial"/>
      <family val="2"/>
    </font>
    <font>
      <i/>
      <sz val="11"/>
      <color indexed="8"/>
      <name val="Arial"/>
      <family val="2"/>
    </font>
    <font>
      <b/>
      <i/>
      <sz val="11"/>
      <name val="Arial"/>
      <family val="2"/>
    </font>
    <font>
      <sz val="11"/>
      <color indexed="8"/>
      <name val="Arial"/>
      <family val="2"/>
    </font>
    <font>
      <b/>
      <sz val="11"/>
      <name val="Arial"/>
      <family val="2"/>
    </font>
    <font>
      <sz val="11"/>
      <name val="Verdana"/>
      <family val="2"/>
    </font>
    <font>
      <b/>
      <sz val="11"/>
      <color indexed="8"/>
      <name val="Arial"/>
      <family val="2"/>
    </font>
    <font>
      <sz val="10"/>
      <name val="Verdana"/>
    </font>
    <font>
      <sz val="16"/>
      <name val="Verdana"/>
      <family val="2"/>
    </font>
    <font>
      <b/>
      <sz val="11"/>
      <color rgb="FFC00000"/>
      <name val="Arial"/>
      <family val="2"/>
    </font>
    <font>
      <u/>
      <sz val="10"/>
      <color indexed="12"/>
      <name val="Verdana"/>
      <family val="2"/>
    </font>
    <font>
      <sz val="12"/>
      <name val="Cambria"/>
      <family val="1"/>
    </font>
    <font>
      <u/>
      <sz val="12"/>
      <color indexed="12"/>
      <name val="Arial"/>
      <family val="2"/>
    </font>
    <font>
      <sz val="8"/>
      <name val="Cambria"/>
      <family val="1"/>
    </font>
    <font>
      <i/>
      <sz val="12"/>
      <name val="Arial"/>
      <family val="2"/>
    </font>
    <font>
      <sz val="16"/>
      <color theme="0"/>
      <name val="Calibri"/>
      <family val="2"/>
      <scheme val="minor"/>
    </font>
    <font>
      <b/>
      <sz val="12"/>
      <name val="Arial"/>
      <family val="2"/>
    </font>
    <font>
      <sz val="11"/>
      <color theme="0"/>
      <name val="Calibri"/>
      <family val="2"/>
      <scheme val="minor"/>
    </font>
    <font>
      <sz val="10"/>
      <color theme="0"/>
      <name val="Verdana"/>
      <family val="2"/>
    </font>
    <font>
      <sz val="20"/>
      <color theme="0"/>
      <name val="Calibri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u/>
      <sz val="14"/>
      <color indexed="12"/>
      <name val="Verdana"/>
      <family val="2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43"/>
      </patternFill>
    </fill>
    <fill>
      <patternFill patternType="solid">
        <fgColor theme="0" tint="-0.34998626667073579"/>
        <bgColor indexed="54"/>
      </patternFill>
    </fill>
    <fill>
      <patternFill patternType="solid">
        <fgColor theme="0" tint="-0.14999847407452621"/>
        <bgColor indexed="41"/>
      </patternFill>
    </fill>
    <fill>
      <patternFill patternType="solid">
        <fgColor theme="0" tint="-0.14999847407452621"/>
        <bgColor indexed="42"/>
      </patternFill>
    </fill>
    <fill>
      <patternFill patternType="solid">
        <fgColor theme="6" tint="0.59999389629810485"/>
        <bgColor indexed="31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CCC"/>
        <bgColor indexed="31"/>
      </patternFill>
    </fill>
    <fill>
      <patternFill patternType="solid">
        <fgColor theme="0" tint="-0.14999847407452621"/>
        <bgColor indexed="31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6" tint="0.59999389629810485"/>
        <bgColor indexed="42"/>
      </patternFill>
    </fill>
  </fills>
  <borders count="20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28" fillId="0" borderId="0" applyNumberFormat="0" applyFill="0" applyBorder="0" applyAlignment="0" applyProtection="0"/>
  </cellStyleXfs>
  <cellXfs count="115">
    <xf numFmtId="0" fontId="0" fillId="0" borderId="0" xfId="0"/>
    <xf numFmtId="0" fontId="6" fillId="2" borderId="0" xfId="0" applyFont="1" applyFill="1" applyBorder="1" applyAlignment="1" applyProtection="1">
      <alignment horizontal="center" vertical="center"/>
    </xf>
    <xf numFmtId="0" fontId="8" fillId="2" borderId="0" xfId="0" applyFont="1" applyFill="1" applyAlignment="1" applyProtection="1">
      <alignment horizontal="center" vertical="center"/>
    </xf>
    <xf numFmtId="0" fontId="8" fillId="2" borderId="0" xfId="0" applyFont="1" applyFill="1" applyBorder="1" applyAlignment="1" applyProtection="1">
      <alignment horizontal="center" vertical="center"/>
    </xf>
    <xf numFmtId="0" fontId="18" fillId="6" borderId="2" xfId="0" applyFont="1" applyFill="1" applyBorder="1" applyAlignment="1" applyProtection="1">
      <alignment horizontal="center" vertical="center"/>
    </xf>
    <xf numFmtId="0" fontId="18" fillId="6" borderId="2" xfId="0" applyFont="1" applyFill="1" applyBorder="1" applyAlignment="1" applyProtection="1">
      <alignment horizontal="left" vertical="center"/>
    </xf>
    <xf numFmtId="14" fontId="18" fillId="6" borderId="2" xfId="0" applyNumberFormat="1" applyFont="1" applyFill="1" applyBorder="1" applyAlignment="1" applyProtection="1">
      <alignment horizontal="left" vertical="center"/>
    </xf>
    <xf numFmtId="14" fontId="18" fillId="6" borderId="2" xfId="0" applyNumberFormat="1" applyFont="1" applyFill="1" applyBorder="1" applyAlignment="1" applyProtection="1">
      <alignment horizontal="center" vertical="center"/>
    </xf>
    <xf numFmtId="1" fontId="18" fillId="5" borderId="2" xfId="0" applyNumberFormat="1" applyFont="1" applyFill="1" applyBorder="1" applyAlignment="1" applyProtection="1">
      <alignment horizontal="center" vertical="center"/>
    </xf>
    <xf numFmtId="0" fontId="19" fillId="6" borderId="2" xfId="0" applyFont="1" applyFill="1" applyBorder="1" applyAlignment="1" applyProtection="1">
      <alignment horizontal="center" vertical="center"/>
    </xf>
    <xf numFmtId="2" fontId="19" fillId="6" borderId="2" xfId="0" applyNumberFormat="1" applyFont="1" applyFill="1" applyBorder="1" applyAlignment="1" applyProtection="1">
      <alignment horizontal="center" vertical="center"/>
    </xf>
    <xf numFmtId="165" fontId="20" fillId="6" borderId="2" xfId="0" applyNumberFormat="1" applyFont="1" applyFill="1" applyBorder="1" applyAlignment="1" applyProtection="1">
      <alignment horizontal="center" vertical="center"/>
    </xf>
    <xf numFmtId="0" fontId="10" fillId="5" borderId="3" xfId="0" applyFont="1" applyFill="1" applyBorder="1" applyAlignment="1" applyProtection="1">
      <alignment horizontal="center" vertical="center"/>
    </xf>
    <xf numFmtId="0" fontId="10" fillId="5" borderId="2" xfId="0" applyFont="1" applyFill="1" applyBorder="1" applyAlignment="1" applyProtection="1">
      <alignment horizontal="center" vertical="center"/>
    </xf>
    <xf numFmtId="0" fontId="10" fillId="7" borderId="3" xfId="0" applyFont="1" applyFill="1" applyBorder="1" applyAlignment="1" applyProtection="1">
      <alignment horizontal="left" vertical="center"/>
      <protection locked="0"/>
    </xf>
    <xf numFmtId="0" fontId="10" fillId="7" borderId="3" xfId="0" applyFont="1" applyFill="1" applyBorder="1" applyAlignment="1" applyProtection="1">
      <alignment horizontal="center" vertical="center"/>
      <protection locked="0"/>
    </xf>
    <xf numFmtId="14" fontId="21" fillId="7" borderId="3" xfId="0" applyNumberFormat="1" applyFont="1" applyFill="1" applyBorder="1" applyAlignment="1" applyProtection="1">
      <alignment horizontal="center" vertical="center"/>
      <protection locked="0"/>
    </xf>
    <xf numFmtId="0" fontId="10" fillId="7" borderId="2" xfId="0" applyFont="1" applyFill="1" applyBorder="1" applyAlignment="1" applyProtection="1">
      <alignment horizontal="left" vertical="center"/>
      <protection locked="0"/>
    </xf>
    <xf numFmtId="0" fontId="10" fillId="7" borderId="2" xfId="0" applyFont="1" applyFill="1" applyBorder="1" applyAlignment="1" applyProtection="1">
      <alignment horizontal="center" vertical="center"/>
      <protection locked="0"/>
    </xf>
    <xf numFmtId="14" fontId="21" fillId="7" borderId="2" xfId="0" applyNumberFormat="1" applyFont="1" applyFill="1" applyBorder="1" applyAlignment="1" applyProtection="1">
      <alignment horizontal="center" vertical="center"/>
      <protection locked="0"/>
    </xf>
    <xf numFmtId="14" fontId="10" fillId="7" borderId="2" xfId="0" applyNumberFormat="1" applyFont="1" applyFill="1" applyBorder="1" applyAlignment="1" applyProtection="1">
      <alignment horizontal="left" vertical="center"/>
      <protection locked="0"/>
    </xf>
    <xf numFmtId="0" fontId="23" fillId="7" borderId="2" xfId="0" applyFont="1" applyFill="1" applyBorder="1" applyAlignment="1" applyProtection="1">
      <alignment horizontal="left" vertical="center"/>
      <protection locked="0"/>
    </xf>
    <xf numFmtId="14" fontId="23" fillId="7" borderId="2" xfId="0" applyNumberFormat="1" applyFont="1" applyFill="1" applyBorder="1" applyAlignment="1" applyProtection="1">
      <alignment horizontal="left" vertical="center"/>
      <protection locked="0"/>
    </xf>
    <xf numFmtId="0" fontId="21" fillId="7" borderId="2" xfId="0" applyFont="1" applyFill="1" applyBorder="1" applyAlignment="1" applyProtection="1">
      <alignment horizontal="left" vertical="center"/>
      <protection locked="0"/>
    </xf>
    <xf numFmtId="0" fontId="21" fillId="7" borderId="3" xfId="0" applyFont="1" applyFill="1" applyBorder="1" applyAlignment="1" applyProtection="1">
      <alignment horizontal="center" vertical="center"/>
      <protection locked="0"/>
    </xf>
    <xf numFmtId="2" fontId="21" fillId="7" borderId="3" xfId="0" applyNumberFormat="1" applyFont="1" applyFill="1" applyBorder="1" applyAlignment="1" applyProtection="1">
      <alignment horizontal="center" vertical="center"/>
      <protection locked="0"/>
    </xf>
    <xf numFmtId="166" fontId="22" fillId="6" borderId="2" xfId="0" applyNumberFormat="1" applyFont="1" applyFill="1" applyBorder="1" applyAlignment="1" applyProtection="1">
      <alignment horizontal="center" vertical="center"/>
    </xf>
    <xf numFmtId="0" fontId="19" fillId="6" borderId="3" xfId="0" applyFont="1" applyFill="1" applyBorder="1" applyAlignment="1" applyProtection="1">
      <alignment horizontal="center" vertical="center"/>
    </xf>
    <xf numFmtId="0" fontId="4" fillId="9" borderId="1" xfId="0" applyFont="1" applyFill="1" applyBorder="1" applyAlignment="1" applyProtection="1">
      <alignment vertical="center"/>
      <protection locked="0"/>
    </xf>
    <xf numFmtId="49" fontId="4" fillId="9" borderId="1" xfId="0" applyNumberFormat="1" applyFont="1" applyFill="1" applyBorder="1" applyAlignment="1" applyProtection="1">
      <alignment horizontal="left" vertical="center"/>
      <protection locked="0"/>
    </xf>
    <xf numFmtId="0" fontId="30" fillId="9" borderId="1" xfId="2" applyFont="1" applyFill="1" applyBorder="1" applyAlignment="1" applyProtection="1">
      <alignment vertical="center"/>
      <protection locked="0"/>
    </xf>
    <xf numFmtId="0" fontId="14" fillId="2" borderId="0" xfId="0" applyFont="1" applyFill="1" applyAlignment="1" applyProtection="1">
      <alignment vertical="center"/>
    </xf>
    <xf numFmtId="0" fontId="3" fillId="2" borderId="0" xfId="1" applyFont="1" applyFill="1" applyBorder="1" applyAlignment="1" applyProtection="1">
      <alignment vertical="center"/>
    </xf>
    <xf numFmtId="0" fontId="15" fillId="2" borderId="0" xfId="0" applyFont="1" applyFill="1" applyAlignment="1" applyProtection="1">
      <alignment vertical="center"/>
    </xf>
    <xf numFmtId="14" fontId="3" fillId="2" borderId="0" xfId="1" applyNumberFormat="1" applyFont="1" applyFill="1" applyAlignment="1" applyProtection="1">
      <alignment horizontal="center" vertical="center"/>
    </xf>
    <xf numFmtId="14" fontId="15" fillId="2" borderId="0" xfId="0" applyNumberFormat="1" applyFont="1" applyFill="1" applyAlignment="1" applyProtection="1">
      <alignment vertical="center"/>
    </xf>
    <xf numFmtId="0" fontId="14" fillId="2" borderId="0" xfId="0" applyFont="1" applyFill="1" applyProtection="1"/>
    <xf numFmtId="0" fontId="4" fillId="3" borderId="1" xfId="0" applyFont="1" applyFill="1" applyBorder="1" applyAlignment="1" applyProtection="1">
      <alignment vertical="center"/>
    </xf>
    <xf numFmtId="0" fontId="9" fillId="2" borderId="0" xfId="1" applyFont="1" applyFill="1" applyBorder="1" applyAlignment="1" applyProtection="1">
      <alignment vertical="center"/>
    </xf>
    <xf numFmtId="164" fontId="12" fillId="2" borderId="0" xfId="1" applyNumberFormat="1" applyFont="1" applyFill="1" applyAlignment="1" applyProtection="1">
      <alignment horizontal="left" vertical="center"/>
    </xf>
    <xf numFmtId="0" fontId="14" fillId="2" borderId="0" xfId="1" applyFont="1" applyFill="1" applyAlignment="1" applyProtection="1">
      <alignment vertical="center"/>
    </xf>
    <xf numFmtId="14" fontId="5" fillId="2" borderId="0" xfId="1" applyNumberFormat="1" applyFont="1" applyFill="1" applyAlignment="1" applyProtection="1">
      <alignment horizontal="left" vertical="center"/>
    </xf>
    <xf numFmtId="0" fontId="8" fillId="2" borderId="0" xfId="0" applyFont="1" applyFill="1" applyProtection="1"/>
    <xf numFmtId="0" fontId="13" fillId="2" borderId="0" xfId="0" applyFont="1" applyFill="1" applyAlignment="1" applyProtection="1">
      <alignment vertical="center"/>
    </xf>
    <xf numFmtId="0" fontId="0" fillId="2" borderId="0" xfId="0" applyFill="1" applyAlignment="1" applyProtection="1">
      <alignment vertical="center"/>
    </xf>
    <xf numFmtId="0" fontId="7" fillId="2" borderId="0" xfId="0" applyFont="1" applyFill="1" applyAlignment="1" applyProtection="1">
      <alignment vertical="center"/>
    </xf>
    <xf numFmtId="14" fontId="7" fillId="2" borderId="0" xfId="0" applyNumberFormat="1" applyFont="1" applyFill="1" applyAlignment="1" applyProtection="1">
      <alignment vertical="center"/>
    </xf>
    <xf numFmtId="0" fontId="0" fillId="2" borderId="0" xfId="0" applyFill="1" applyAlignment="1" applyProtection="1">
      <alignment horizontal="center" vertical="center"/>
    </xf>
    <xf numFmtId="0" fontId="4" fillId="10" borderId="1" xfId="0" applyFont="1" applyFill="1" applyBorder="1" applyAlignment="1" applyProtection="1">
      <alignment vertical="center"/>
    </xf>
    <xf numFmtId="0" fontId="9" fillId="11" borderId="5" xfId="1" applyFont="1" applyFill="1" applyBorder="1" applyAlignment="1" applyProtection="1">
      <alignment vertical="center"/>
    </xf>
    <xf numFmtId="166" fontId="22" fillId="11" borderId="6" xfId="1" applyNumberFormat="1" applyFont="1" applyFill="1" applyBorder="1" applyAlignment="1" applyProtection="1">
      <alignment vertical="center"/>
    </xf>
    <xf numFmtId="0" fontId="9" fillId="2" borderId="0" xfId="0" applyFont="1" applyFill="1" applyProtection="1"/>
    <xf numFmtId="0" fontId="17" fillId="2" borderId="0" xfId="0" applyFont="1" applyFill="1" applyBorder="1" applyAlignment="1" applyProtection="1">
      <alignment vertical="center"/>
    </xf>
    <xf numFmtId="0" fontId="4" fillId="2" borderId="0" xfId="0" applyFont="1" applyFill="1" applyBorder="1" applyAlignment="1" applyProtection="1">
      <alignment vertical="center"/>
    </xf>
    <xf numFmtId="0" fontId="14" fillId="2" borderId="0" xfId="0" applyFont="1" applyFill="1" applyBorder="1" applyAlignment="1" applyProtection="1">
      <alignment vertical="center"/>
    </xf>
    <xf numFmtId="0" fontId="16" fillId="2" borderId="0" xfId="0" applyFont="1" applyFill="1" applyBorder="1" applyAlignment="1" applyProtection="1">
      <alignment vertical="center"/>
    </xf>
    <xf numFmtId="0" fontId="26" fillId="2" borderId="0" xfId="0" applyFont="1" applyFill="1" applyProtection="1"/>
    <xf numFmtId="0" fontId="25" fillId="2" borderId="0" xfId="0" applyFont="1" applyFill="1" applyProtection="1"/>
    <xf numFmtId="0" fontId="19" fillId="6" borderId="3" xfId="0" applyNumberFormat="1" applyFont="1" applyFill="1" applyBorder="1" applyAlignment="1" applyProtection="1">
      <alignment horizontal="center" vertical="center"/>
    </xf>
    <xf numFmtId="0" fontId="4" fillId="2" borderId="0" xfId="0" applyFont="1" applyFill="1" applyBorder="1"/>
    <xf numFmtId="0" fontId="31" fillId="2" borderId="0" xfId="0" applyFont="1" applyFill="1" applyBorder="1" applyAlignment="1">
      <alignment vertical="center"/>
    </xf>
    <xf numFmtId="49" fontId="19" fillId="6" borderId="2" xfId="0" applyNumberFormat="1" applyFont="1" applyFill="1" applyBorder="1" applyAlignment="1" applyProtection="1">
      <alignment horizontal="center" vertical="center"/>
    </xf>
    <xf numFmtId="49" fontId="21" fillId="7" borderId="3" xfId="0" applyNumberFormat="1" applyFont="1" applyFill="1" applyBorder="1" applyAlignment="1" applyProtection="1">
      <alignment horizontal="center" vertical="center"/>
      <protection locked="0"/>
    </xf>
    <xf numFmtId="0" fontId="22" fillId="4" borderId="2" xfId="0" applyFont="1" applyFill="1" applyBorder="1" applyAlignment="1" applyProtection="1">
      <alignment horizontal="center" textRotation="90" wrapText="1"/>
    </xf>
    <xf numFmtId="0" fontId="22" fillId="4" borderId="7" xfId="0" applyFont="1" applyFill="1" applyBorder="1" applyAlignment="1" applyProtection="1">
      <alignment horizontal="center" textRotation="90" wrapText="1"/>
    </xf>
    <xf numFmtId="0" fontId="22" fillId="4" borderId="12" xfId="0" applyFont="1" applyFill="1" applyBorder="1" applyAlignment="1" applyProtection="1">
      <alignment horizontal="center" textRotation="90" wrapText="1"/>
    </xf>
    <xf numFmtId="0" fontId="33" fillId="2" borderId="0" xfId="0" applyFont="1" applyFill="1" applyProtection="1"/>
    <xf numFmtId="164" fontId="5" fillId="2" borderId="0" xfId="1" applyNumberFormat="1" applyFont="1" applyFill="1" applyAlignment="1" applyProtection="1">
      <alignment horizontal="left" vertical="center"/>
    </xf>
    <xf numFmtId="0" fontId="36" fillId="2" borderId="0" xfId="0" applyFont="1" applyFill="1" applyAlignment="1" applyProtection="1">
      <alignment vertical="center"/>
    </xf>
    <xf numFmtId="0" fontId="37" fillId="2" borderId="0" xfId="0" applyFont="1" applyFill="1" applyAlignment="1" applyProtection="1">
      <alignment vertical="center"/>
    </xf>
    <xf numFmtId="14" fontId="37" fillId="2" borderId="0" xfId="0" applyNumberFormat="1" applyFont="1" applyFill="1" applyAlignment="1" applyProtection="1">
      <alignment vertical="center"/>
    </xf>
    <xf numFmtId="0" fontId="38" fillId="2" borderId="0" xfId="0" applyFont="1" applyFill="1" applyBorder="1" applyAlignment="1" applyProtection="1">
      <alignment horizontal="center" vertical="center"/>
    </xf>
    <xf numFmtId="0" fontId="36" fillId="2" borderId="0" xfId="0" applyFont="1" applyFill="1" applyAlignment="1" applyProtection="1">
      <alignment horizontal="center" vertical="center"/>
    </xf>
    <xf numFmtId="2" fontId="36" fillId="2" borderId="0" xfId="0" applyNumberFormat="1" applyFont="1" applyFill="1" applyAlignment="1" applyProtection="1">
      <alignment horizontal="center" vertical="center"/>
    </xf>
    <xf numFmtId="0" fontId="39" fillId="2" borderId="0" xfId="0" applyFont="1" applyFill="1" applyAlignment="1" applyProtection="1">
      <alignment horizontal="center" vertical="center"/>
    </xf>
    <xf numFmtId="0" fontId="35" fillId="2" borderId="0" xfId="0" applyFont="1" applyFill="1" applyProtection="1"/>
    <xf numFmtId="0" fontId="36" fillId="2" borderId="0" xfId="0" applyFont="1" applyFill="1" applyProtection="1"/>
    <xf numFmtId="14" fontId="18" fillId="6" borderId="3" xfId="0" applyNumberFormat="1" applyFont="1" applyFill="1" applyBorder="1" applyAlignment="1" applyProtection="1">
      <alignment horizontal="left" vertical="center"/>
    </xf>
    <xf numFmtId="0" fontId="18" fillId="6" borderId="3" xfId="0" applyFont="1" applyFill="1" applyBorder="1" applyAlignment="1" applyProtection="1">
      <alignment horizontal="center" vertical="center"/>
    </xf>
    <xf numFmtId="0" fontId="18" fillId="6" borderId="3" xfId="0" applyFont="1" applyFill="1" applyBorder="1" applyAlignment="1" applyProtection="1">
      <alignment horizontal="left" vertical="center"/>
    </xf>
    <xf numFmtId="0" fontId="14" fillId="2" borderId="0" xfId="0" applyFont="1" applyFill="1" applyAlignment="1" applyProtection="1">
      <alignment horizontal="center"/>
    </xf>
    <xf numFmtId="14" fontId="10" fillId="7" borderId="3" xfId="0" applyNumberFormat="1" applyFont="1" applyFill="1" applyBorder="1" applyAlignment="1" applyProtection="1">
      <alignment horizontal="left" vertical="center"/>
      <protection locked="0"/>
    </xf>
    <xf numFmtId="0" fontId="24" fillId="4" borderId="14" xfId="0" applyFont="1" applyFill="1" applyBorder="1" applyAlignment="1" applyProtection="1">
      <alignment horizontal="center"/>
    </xf>
    <xf numFmtId="14" fontId="18" fillId="6" borderId="3" xfId="0" applyNumberFormat="1" applyFont="1" applyFill="1" applyBorder="1" applyAlignment="1" applyProtection="1">
      <alignment horizontal="center" vertical="center"/>
    </xf>
    <xf numFmtId="0" fontId="22" fillId="4" borderId="13" xfId="0" applyFont="1" applyFill="1" applyBorder="1" applyAlignment="1" applyProtection="1">
      <alignment horizontal="center" textRotation="90" wrapText="1"/>
    </xf>
    <xf numFmtId="0" fontId="14" fillId="0" borderId="0" xfId="0" applyFont="1" applyFill="1" applyAlignment="1" applyProtection="1">
      <alignment vertical="center"/>
    </xf>
    <xf numFmtId="0" fontId="19" fillId="13" borderId="3" xfId="0" applyFont="1" applyFill="1" applyBorder="1" applyAlignment="1" applyProtection="1">
      <alignment horizontal="center" vertical="center"/>
      <protection locked="0"/>
    </xf>
    <xf numFmtId="0" fontId="2" fillId="2" borderId="0" xfId="1" applyFont="1" applyFill="1" applyBorder="1" applyAlignment="1" applyProtection="1">
      <alignment horizontal="center" vertical="center"/>
    </xf>
    <xf numFmtId="0" fontId="3" fillId="2" borderId="0" xfId="1" applyFont="1" applyFill="1" applyBorder="1" applyAlignment="1" applyProtection="1">
      <alignment horizontal="center" vertical="center"/>
    </xf>
    <xf numFmtId="0" fontId="11" fillId="2" borderId="0" xfId="0" applyFont="1" applyFill="1" applyBorder="1" applyAlignment="1" applyProtection="1">
      <alignment horizontal="center" vertical="center"/>
    </xf>
    <xf numFmtId="0" fontId="22" fillId="4" borderId="4" xfId="0" applyFont="1" applyFill="1" applyBorder="1" applyAlignment="1" applyProtection="1">
      <alignment horizontal="center" textRotation="90"/>
    </xf>
    <xf numFmtId="0" fontId="22" fillId="4" borderId="3" xfId="0" applyFont="1" applyFill="1" applyBorder="1" applyAlignment="1" applyProtection="1">
      <alignment horizontal="center" textRotation="90"/>
    </xf>
    <xf numFmtId="0" fontId="22" fillId="4" borderId="9" xfId="0" applyFont="1" applyFill="1" applyBorder="1" applyAlignment="1" applyProtection="1">
      <alignment horizontal="center" textRotation="90"/>
    </xf>
    <xf numFmtId="14" fontId="22" fillId="8" borderId="7" xfId="0" applyNumberFormat="1" applyFont="1" applyFill="1" applyBorder="1" applyAlignment="1" applyProtection="1">
      <alignment horizontal="center" vertical="center" wrapText="1"/>
    </xf>
    <xf numFmtId="14" fontId="10" fillId="8" borderId="8" xfId="0" applyNumberFormat="1" applyFont="1" applyFill="1" applyBorder="1" applyAlignment="1" applyProtection="1">
      <alignment horizontal="center" vertical="center" wrapText="1"/>
    </xf>
    <xf numFmtId="14" fontId="10" fillId="8" borderId="10" xfId="0" applyNumberFormat="1" applyFont="1" applyFill="1" applyBorder="1" applyAlignment="1" applyProtection="1">
      <alignment horizontal="center" vertical="center" wrapText="1"/>
    </xf>
    <xf numFmtId="14" fontId="10" fillId="8" borderId="11" xfId="0" applyNumberFormat="1" applyFont="1" applyFill="1" applyBorder="1" applyAlignment="1" applyProtection="1">
      <alignment horizontal="center" vertical="center" wrapText="1"/>
    </xf>
    <xf numFmtId="0" fontId="24" fillId="4" borderId="4" xfId="0" applyFont="1" applyFill="1" applyBorder="1" applyAlignment="1" applyProtection="1">
      <alignment horizontal="center" textRotation="90"/>
    </xf>
    <xf numFmtId="0" fontId="24" fillId="4" borderId="3" xfId="0" applyFont="1" applyFill="1" applyBorder="1" applyAlignment="1" applyProtection="1">
      <alignment horizontal="center" textRotation="90"/>
    </xf>
    <xf numFmtId="0" fontId="22" fillId="4" borderId="4" xfId="0" applyFont="1" applyFill="1" applyBorder="1" applyAlignment="1" applyProtection="1">
      <alignment horizontal="center" textRotation="90" wrapText="1"/>
    </xf>
    <xf numFmtId="0" fontId="24" fillId="4" borderId="4" xfId="0" applyFont="1" applyFill="1" applyBorder="1" applyAlignment="1" applyProtection="1">
      <alignment horizontal="center"/>
    </xf>
    <xf numFmtId="0" fontId="24" fillId="4" borderId="3" xfId="0" applyFont="1" applyFill="1" applyBorder="1" applyAlignment="1" applyProtection="1">
      <alignment horizontal="center"/>
    </xf>
    <xf numFmtId="0" fontId="24" fillId="4" borderId="14" xfId="0" applyFont="1" applyFill="1" applyBorder="1" applyAlignment="1" applyProtection="1">
      <alignment horizontal="center" vertical="center"/>
    </xf>
    <xf numFmtId="0" fontId="24" fillId="4" borderId="17" xfId="0" applyFont="1" applyFill="1" applyBorder="1" applyAlignment="1" applyProtection="1">
      <alignment horizontal="center" textRotation="90"/>
    </xf>
    <xf numFmtId="0" fontId="24" fillId="4" borderId="18" xfId="0" applyFont="1" applyFill="1" applyBorder="1" applyAlignment="1" applyProtection="1">
      <alignment horizontal="center" textRotation="90"/>
    </xf>
    <xf numFmtId="0" fontId="24" fillId="4" borderId="17" xfId="0" applyFont="1" applyFill="1" applyBorder="1" applyAlignment="1" applyProtection="1">
      <alignment horizontal="center"/>
    </xf>
    <xf numFmtId="0" fontId="24" fillId="4" borderId="18" xfId="0" applyFont="1" applyFill="1" applyBorder="1" applyAlignment="1" applyProtection="1">
      <alignment horizontal="center"/>
    </xf>
    <xf numFmtId="0" fontId="24" fillId="4" borderId="12" xfId="0" applyFont="1" applyFill="1" applyBorder="1" applyAlignment="1" applyProtection="1">
      <alignment horizontal="center" vertical="center"/>
    </xf>
    <xf numFmtId="0" fontId="24" fillId="4" borderId="19" xfId="0" applyFont="1" applyFill="1" applyBorder="1" applyAlignment="1" applyProtection="1">
      <alignment horizontal="center" vertical="center"/>
    </xf>
    <xf numFmtId="0" fontId="24" fillId="4" borderId="13" xfId="0" applyFont="1" applyFill="1" applyBorder="1" applyAlignment="1" applyProtection="1">
      <alignment horizontal="center" vertical="center"/>
    </xf>
    <xf numFmtId="0" fontId="24" fillId="4" borderId="17" xfId="0" applyFont="1" applyFill="1" applyBorder="1" applyAlignment="1" applyProtection="1">
      <alignment horizontal="center" wrapText="1"/>
    </xf>
    <xf numFmtId="0" fontId="34" fillId="0" borderId="0" xfId="0" applyFont="1" applyFill="1" applyBorder="1" applyAlignment="1" applyProtection="1">
      <alignment horizontal="center" vertical="center"/>
    </xf>
    <xf numFmtId="0" fontId="34" fillId="12" borderId="15" xfId="0" applyFont="1" applyFill="1" applyBorder="1" applyAlignment="1" applyProtection="1">
      <alignment horizontal="center" vertical="center"/>
    </xf>
    <xf numFmtId="0" fontId="34" fillId="12" borderId="16" xfId="0" applyFont="1" applyFill="1" applyBorder="1" applyAlignment="1" applyProtection="1">
      <alignment horizontal="center" vertical="center"/>
    </xf>
    <xf numFmtId="0" fontId="40" fillId="2" borderId="0" xfId="2" applyFont="1" applyFill="1" applyAlignment="1" applyProtection="1">
      <alignment vertical="center"/>
    </xf>
  </cellXfs>
  <cellStyles count="3">
    <cellStyle name="Link" xfId="2" builtinId="8"/>
    <cellStyle name="Standard" xfId="0" builtinId="0"/>
    <cellStyle name="Standard 2" xfId="1"/>
  </cellStyles>
  <dxfs count="19"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rgb="FFFFCCCC"/>
        </patternFill>
      </fill>
    </dxf>
    <dxf>
      <fill>
        <patternFill>
          <bgColor theme="0" tint="-0.14996795556505021"/>
        </patternFill>
      </fill>
    </dxf>
    <dxf>
      <fill>
        <patternFill>
          <bgColor rgb="FFFFCCCC"/>
        </patternFill>
      </fill>
    </dxf>
    <dxf>
      <fill>
        <patternFill>
          <bgColor theme="6" tint="0.59996337778862885"/>
        </patternFill>
      </fill>
    </dxf>
    <dxf>
      <fill>
        <patternFill>
          <bgColor rgb="FFFFCCCC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</dxfs>
  <tableStyles count="0" defaultTableStyle="TableStyleMedium9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392905</xdr:colOff>
      <xdr:row>0</xdr:row>
      <xdr:rowOff>0</xdr:rowOff>
    </xdr:from>
    <xdr:to>
      <xdr:col>2</xdr:col>
      <xdr:colOff>2633761</xdr:colOff>
      <xdr:row>1</xdr:row>
      <xdr:rowOff>336937</xdr:rowOff>
    </xdr:to>
    <xdr:pic>
      <xdr:nvPicPr>
        <xdr:cNvPr id="3" name="Grafik 2"/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963" b="7164"/>
        <a:stretch/>
      </xdr:blipFill>
      <xdr:spPr>
        <a:xfrm>
          <a:off x="392905" y="0"/>
          <a:ext cx="5765106" cy="198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9521</xdr:colOff>
      <xdr:row>0</xdr:row>
      <xdr:rowOff>0</xdr:rowOff>
    </xdr:from>
    <xdr:to>
      <xdr:col>10</xdr:col>
      <xdr:colOff>97727</xdr:colOff>
      <xdr:row>1</xdr:row>
      <xdr:rowOff>332175</xdr:rowOff>
    </xdr:to>
    <xdr:pic>
      <xdr:nvPicPr>
        <xdr:cNvPr id="2" name="Grafik 1"/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963" b="7164"/>
        <a:stretch/>
      </xdr:blipFill>
      <xdr:spPr>
        <a:xfrm>
          <a:off x="1838321" y="0"/>
          <a:ext cx="5765106" cy="1980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0</xdr:row>
      <xdr:rowOff>0</xdr:rowOff>
    </xdr:from>
    <xdr:to>
      <xdr:col>6</xdr:col>
      <xdr:colOff>1774131</xdr:colOff>
      <xdr:row>1</xdr:row>
      <xdr:rowOff>332175</xdr:rowOff>
    </xdr:to>
    <xdr:pic>
      <xdr:nvPicPr>
        <xdr:cNvPr id="2" name="Grafik 1"/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963" b="7164"/>
        <a:stretch/>
      </xdr:blipFill>
      <xdr:spPr>
        <a:xfrm>
          <a:off x="1838325" y="0"/>
          <a:ext cx="5765106" cy="1980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390461</xdr:colOff>
      <xdr:row>0</xdr:row>
      <xdr:rowOff>0</xdr:rowOff>
    </xdr:from>
    <xdr:to>
      <xdr:col>2</xdr:col>
      <xdr:colOff>2631317</xdr:colOff>
      <xdr:row>1</xdr:row>
      <xdr:rowOff>336937</xdr:rowOff>
    </xdr:to>
    <xdr:pic>
      <xdr:nvPicPr>
        <xdr:cNvPr id="3" name="Grafik 2"/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963" b="7164"/>
        <a:stretch/>
      </xdr:blipFill>
      <xdr:spPr>
        <a:xfrm>
          <a:off x="390461" y="0"/>
          <a:ext cx="5765106" cy="198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nmeldung-einrad@t-online.de?subject=[RhEinradC24]%20Anmeldung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>
    <pageSetUpPr fitToPage="1"/>
  </sheetPr>
  <dimension ref="A1:E19"/>
  <sheetViews>
    <sheetView tabSelected="1" zoomScale="80" zoomScaleNormal="80" zoomScalePageLayoutView="80" workbookViewId="0">
      <selection activeCell="C35" sqref="C35"/>
    </sheetView>
  </sheetViews>
  <sheetFormatPr baseColWidth="10" defaultColWidth="9.875" defaultRowHeight="12.75" x14ac:dyDescent="0.2"/>
  <cols>
    <col min="1" max="1" width="25.625" style="31" customWidth="1"/>
    <col min="2" max="2" width="20.625" style="31" customWidth="1"/>
    <col min="3" max="3" width="45.625" style="31" customWidth="1"/>
    <col min="4" max="4" width="25.625" style="31" customWidth="1"/>
    <col min="5" max="5" width="16.125" style="31" customWidth="1"/>
    <col min="6" max="16384" width="9.875" style="31"/>
  </cols>
  <sheetData>
    <row r="1" spans="1:5" ht="129.94999999999999" customHeight="1" x14ac:dyDescent="0.2">
      <c r="A1" s="87"/>
      <c r="B1" s="87"/>
      <c r="C1" s="87"/>
      <c r="D1" s="87"/>
    </row>
    <row r="2" spans="1:5" s="33" customFormat="1" ht="30" customHeight="1" x14ac:dyDescent="0.2">
      <c r="A2" s="88" t="s">
        <v>37</v>
      </c>
      <c r="B2" s="88"/>
      <c r="C2" s="88"/>
      <c r="D2" s="88"/>
      <c r="E2" s="32"/>
    </row>
    <row r="3" spans="1:5" s="35" customFormat="1" ht="30" customHeight="1" x14ac:dyDescent="0.2">
      <c r="A3" s="34"/>
      <c r="B3" s="34"/>
      <c r="C3" s="34"/>
      <c r="D3" s="34"/>
    </row>
    <row r="4" spans="1:5" ht="30" customHeight="1" x14ac:dyDescent="0.2">
      <c r="B4" s="89" t="s">
        <v>0</v>
      </c>
      <c r="C4" s="89"/>
    </row>
    <row r="5" spans="1:5" ht="20.100000000000001" customHeight="1" thickBot="1" x14ac:dyDescent="0.25">
      <c r="B5" s="36"/>
      <c r="C5" s="36"/>
    </row>
    <row r="6" spans="1:5" ht="20.100000000000001" customHeight="1" thickBot="1" x14ac:dyDescent="0.25">
      <c r="B6" s="37" t="s">
        <v>1</v>
      </c>
      <c r="C6" s="28"/>
    </row>
    <row r="7" spans="1:5" ht="20.100000000000001" customHeight="1" thickBot="1" x14ac:dyDescent="0.25">
      <c r="B7" s="37" t="s">
        <v>2</v>
      </c>
      <c r="C7" s="28"/>
    </row>
    <row r="8" spans="1:5" ht="20.100000000000001" customHeight="1" thickBot="1" x14ac:dyDescent="0.25">
      <c r="B8" s="37" t="s">
        <v>3</v>
      </c>
      <c r="C8" s="28"/>
    </row>
    <row r="9" spans="1:5" ht="20.100000000000001" customHeight="1" thickBot="1" x14ac:dyDescent="0.25">
      <c r="B9" s="37" t="s">
        <v>4</v>
      </c>
      <c r="C9" s="28"/>
    </row>
    <row r="10" spans="1:5" ht="20.100000000000001" customHeight="1" thickBot="1" x14ac:dyDescent="0.25">
      <c r="B10" s="37" t="s">
        <v>20</v>
      </c>
      <c r="C10" s="30"/>
    </row>
    <row r="11" spans="1:5" ht="20.100000000000001" customHeight="1" thickBot="1" x14ac:dyDescent="0.25">
      <c r="B11" s="37" t="s">
        <v>28</v>
      </c>
      <c r="C11" s="29"/>
    </row>
    <row r="12" spans="1:5" ht="20.100000000000001" customHeight="1" x14ac:dyDescent="0.2">
      <c r="B12" s="36"/>
      <c r="C12" s="36"/>
    </row>
    <row r="13" spans="1:5" ht="20.100000000000001" customHeight="1" x14ac:dyDescent="0.2">
      <c r="B13" s="36"/>
      <c r="C13" s="36"/>
    </row>
    <row r="14" spans="1:5" ht="20.100000000000001" customHeight="1" x14ac:dyDescent="0.2">
      <c r="B14" s="38" t="s">
        <v>8</v>
      </c>
      <c r="C14" s="67" t="s">
        <v>40</v>
      </c>
    </row>
    <row r="15" spans="1:5" ht="20.100000000000001" customHeight="1" x14ac:dyDescent="0.2">
      <c r="B15" s="38"/>
      <c r="C15" s="67" t="s">
        <v>39</v>
      </c>
    </row>
    <row r="16" spans="1:5" ht="20.100000000000001" customHeight="1" x14ac:dyDescent="0.2">
      <c r="B16" s="38"/>
      <c r="C16" s="40"/>
    </row>
    <row r="17" spans="2:3" ht="20.100000000000001" customHeight="1" x14ac:dyDescent="0.2">
      <c r="B17" s="38" t="s">
        <v>6</v>
      </c>
      <c r="C17" s="41" t="s">
        <v>38</v>
      </c>
    </row>
    <row r="18" spans="2:3" ht="20.100000000000001" customHeight="1" x14ac:dyDescent="0.2">
      <c r="B18" s="42"/>
      <c r="C18" s="36"/>
    </row>
    <row r="19" spans="2:3" ht="20.100000000000001" customHeight="1" x14ac:dyDescent="0.2">
      <c r="B19" s="43" t="s">
        <v>7</v>
      </c>
      <c r="C19" s="114" t="s">
        <v>35</v>
      </c>
    </row>
  </sheetData>
  <sheetProtection algorithmName="SHA-512" hashValue="VZo3O02o/BydD6bwKz8A4UIGQgGXvYfuHpw6YW5pHy4EH8IMjTbXooc6I6Z89CwV97e3Crnev/2oJD0B4+JTKA==" saltValue="GRlNEuizZimo4rk9ZKo59g==" spinCount="100000" sheet="1" objects="1" scenarios="1"/>
  <mergeCells count="3">
    <mergeCell ref="A1:D1"/>
    <mergeCell ref="A2:D2"/>
    <mergeCell ref="B4:C4"/>
  </mergeCells>
  <phoneticPr fontId="1" type="noConversion"/>
  <conditionalFormatting sqref="C6:C11">
    <cfRule type="expression" dxfId="18" priority="1">
      <formula>NOT(COUNTBLANK($C$6:$C$11)&gt;0)</formula>
    </cfRule>
    <cfRule type="expression" dxfId="17" priority="2">
      <formula>NOT($C6="")</formula>
    </cfRule>
  </conditionalFormatting>
  <hyperlinks>
    <hyperlink ref="C19" r:id="rId1"/>
  </hyperlinks>
  <pageMargins left="0.75" right="0.75" top="1" bottom="1" header="0.5" footer="0.5"/>
  <pageSetup paperSize="9" scale="57" orientation="portrait" r:id="rId2"/>
  <drawing r:id="rId3"/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>
    <pageSetUpPr fitToPage="1"/>
  </sheetPr>
  <dimension ref="A1:II58"/>
  <sheetViews>
    <sheetView zoomScaleNormal="100" zoomScaleSheetLayoutView="100" zoomScalePageLayoutView="120" workbookViewId="0">
      <pane xSplit="20" ySplit="5" topLeftCell="U6" activePane="bottomRight" state="frozen"/>
      <selection pane="topRight" activeCell="U1" sqref="U1"/>
      <selection pane="bottomLeft" activeCell="A6" sqref="A6"/>
      <selection pane="bottomRight" activeCell="B7" sqref="B7"/>
    </sheetView>
  </sheetViews>
  <sheetFormatPr baseColWidth="10" defaultColWidth="9.875" defaultRowHeight="12.75" x14ac:dyDescent="0.2"/>
  <cols>
    <col min="1" max="1" width="3.375" style="2" customWidth="1"/>
    <col min="2" max="3" width="20.625" style="2" customWidth="1"/>
    <col min="4" max="4" width="4.625" style="2" customWidth="1"/>
    <col min="5" max="5" width="10.625" style="2" customWidth="1"/>
    <col min="6" max="7" width="4.875" style="2" customWidth="1"/>
    <col min="8" max="13" width="9.625" style="2" customWidth="1"/>
    <col min="14" max="14" width="20.625" style="2" customWidth="1"/>
    <col min="15" max="15" width="9.625" style="2" customWidth="1"/>
    <col min="16" max="17" width="4.875" style="2" customWidth="1"/>
    <col min="18" max="18" width="7.125" style="2" customWidth="1"/>
    <col min="19" max="19" width="16.25" style="2" hidden="1" customWidth="1"/>
    <col min="20" max="20" width="9.125" style="74" hidden="1" customWidth="1"/>
    <col min="21" max="21" width="7.75" style="2" bestFit="1" customWidth="1"/>
    <col min="22" max="16384" width="9.875" style="2"/>
  </cols>
  <sheetData>
    <row r="1" spans="1:243" s="44" customFormat="1" ht="129.94999999999999" customHeight="1" x14ac:dyDescent="0.2">
      <c r="A1" s="87"/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T1" s="68"/>
    </row>
    <row r="2" spans="1:243" s="45" customFormat="1" ht="30" customHeight="1" x14ac:dyDescent="0.2">
      <c r="A2" s="88" t="s">
        <v>37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T2" s="69"/>
    </row>
    <row r="3" spans="1:243" s="46" customFormat="1" ht="1.5" customHeight="1" x14ac:dyDescent="0.2">
      <c r="A3" s="34"/>
      <c r="B3" s="34"/>
      <c r="C3" s="34"/>
      <c r="D3" s="34"/>
      <c r="T3" s="70"/>
    </row>
    <row r="4" spans="1:243" s="46" customFormat="1" ht="39.950000000000003" customHeight="1" x14ac:dyDescent="0.2">
      <c r="A4" s="97" t="s">
        <v>26</v>
      </c>
      <c r="B4" s="100" t="s">
        <v>10</v>
      </c>
      <c r="C4" s="100" t="s">
        <v>11</v>
      </c>
      <c r="D4" s="97" t="s">
        <v>31</v>
      </c>
      <c r="E4" s="99" t="s">
        <v>32</v>
      </c>
      <c r="F4" s="90" t="s">
        <v>29</v>
      </c>
      <c r="G4" s="97" t="s">
        <v>30</v>
      </c>
      <c r="H4" s="93" t="s">
        <v>34</v>
      </c>
      <c r="I4" s="94"/>
      <c r="J4" s="94"/>
      <c r="K4" s="94"/>
      <c r="L4" s="94"/>
      <c r="M4" s="95"/>
      <c r="N4" s="96"/>
      <c r="O4" s="99" t="s">
        <v>67</v>
      </c>
      <c r="P4" s="90" t="s">
        <v>58</v>
      </c>
      <c r="Q4" s="90" t="s">
        <v>59</v>
      </c>
      <c r="R4" s="90" t="s">
        <v>12</v>
      </c>
      <c r="T4" s="70"/>
    </row>
    <row r="5" spans="1:243" s="1" customFormat="1" ht="110.1" customHeight="1" x14ac:dyDescent="0.2">
      <c r="A5" s="98"/>
      <c r="B5" s="101"/>
      <c r="C5" s="101"/>
      <c r="D5" s="98"/>
      <c r="E5" s="91"/>
      <c r="F5" s="91"/>
      <c r="G5" s="98"/>
      <c r="H5" s="63" t="s">
        <v>60</v>
      </c>
      <c r="I5" s="63" t="s">
        <v>61</v>
      </c>
      <c r="J5" s="63" t="s">
        <v>65</v>
      </c>
      <c r="K5" s="63" t="s">
        <v>62</v>
      </c>
      <c r="L5" s="64" t="s">
        <v>63</v>
      </c>
      <c r="M5" s="65" t="s">
        <v>64</v>
      </c>
      <c r="N5" s="84" t="s">
        <v>66</v>
      </c>
      <c r="O5" s="92"/>
      <c r="P5" s="92"/>
      <c r="Q5" s="92"/>
      <c r="R5" s="91"/>
      <c r="T5" s="71"/>
    </row>
    <row r="6" spans="1:243" ht="18" customHeight="1" x14ac:dyDescent="0.2">
      <c r="A6" s="4">
        <v>0</v>
      </c>
      <c r="B6" s="5" t="s">
        <v>14</v>
      </c>
      <c r="C6" s="6" t="s">
        <v>15</v>
      </c>
      <c r="D6" s="4" t="s">
        <v>9</v>
      </c>
      <c r="E6" s="7">
        <v>38523</v>
      </c>
      <c r="F6" s="8">
        <f>IF(ISBLANK(E6)=FALSE,DATEDIF(E6,DATE(2024,4,20),"Y"),"")</f>
        <v>14</v>
      </c>
      <c r="G6" s="9" t="s">
        <v>13</v>
      </c>
      <c r="H6" s="10">
        <v>14.25</v>
      </c>
      <c r="I6" s="10">
        <v>29.43</v>
      </c>
      <c r="J6" s="61" t="s">
        <v>25</v>
      </c>
      <c r="K6" s="10">
        <v>9.8699999999999992</v>
      </c>
      <c r="L6" s="10">
        <v>8.56</v>
      </c>
      <c r="M6" s="58" t="s">
        <v>27</v>
      </c>
      <c r="N6" s="27" t="s">
        <v>33</v>
      </c>
      <c r="O6" s="9">
        <v>35.43</v>
      </c>
      <c r="P6" s="9" t="s">
        <v>13</v>
      </c>
      <c r="Q6" s="9" t="s">
        <v>13</v>
      </c>
      <c r="R6" s="11">
        <v>0</v>
      </c>
      <c r="S6" s="47"/>
      <c r="T6" s="72"/>
      <c r="U6" s="47"/>
      <c r="V6" s="47"/>
      <c r="W6" s="47"/>
      <c r="X6" s="47"/>
      <c r="Y6" s="47"/>
      <c r="Z6" s="47"/>
      <c r="AA6" s="47"/>
      <c r="AB6" s="47"/>
      <c r="AC6" s="47"/>
      <c r="AD6" s="47"/>
      <c r="AE6" s="47"/>
      <c r="AF6" s="47"/>
      <c r="AG6" s="47"/>
      <c r="AH6" s="47"/>
      <c r="AI6" s="47"/>
      <c r="AJ6" s="47"/>
      <c r="AK6" s="47"/>
      <c r="AL6" s="47"/>
      <c r="AM6" s="47"/>
      <c r="AN6" s="47"/>
      <c r="AO6" s="47"/>
      <c r="AP6" s="47"/>
      <c r="AQ6" s="47"/>
      <c r="AR6" s="47"/>
      <c r="AS6" s="47"/>
      <c r="AT6" s="47"/>
      <c r="AU6" s="47"/>
      <c r="AV6" s="47"/>
      <c r="AW6" s="47"/>
      <c r="AX6" s="47"/>
      <c r="AY6" s="47"/>
      <c r="AZ6" s="47"/>
      <c r="BA6" s="47"/>
      <c r="BB6" s="47"/>
      <c r="BC6" s="47"/>
      <c r="BD6" s="47"/>
      <c r="BE6" s="47"/>
      <c r="BF6" s="47"/>
      <c r="BG6" s="47"/>
      <c r="BH6" s="47"/>
      <c r="BI6" s="47"/>
      <c r="BJ6" s="47"/>
      <c r="BK6" s="47"/>
      <c r="BL6" s="47"/>
      <c r="BM6" s="47"/>
      <c r="BN6" s="47"/>
      <c r="BO6" s="47"/>
      <c r="BP6" s="47"/>
      <c r="BQ6" s="47"/>
      <c r="BR6" s="47"/>
      <c r="BS6" s="47"/>
      <c r="BT6" s="47"/>
      <c r="BU6" s="47"/>
      <c r="BV6" s="47"/>
      <c r="BW6" s="47"/>
      <c r="BX6" s="47"/>
      <c r="BY6" s="47"/>
      <c r="BZ6" s="47"/>
      <c r="CA6" s="47"/>
      <c r="CB6" s="47"/>
      <c r="CC6" s="47"/>
      <c r="CD6" s="47"/>
      <c r="CE6" s="47"/>
      <c r="CF6" s="47"/>
      <c r="CG6" s="47"/>
      <c r="CH6" s="47"/>
      <c r="CI6" s="47"/>
      <c r="CJ6" s="47"/>
      <c r="CK6" s="47"/>
      <c r="CL6" s="47"/>
      <c r="CM6" s="47"/>
      <c r="CN6" s="47"/>
      <c r="CO6" s="47"/>
      <c r="CP6" s="47"/>
      <c r="CQ6" s="47"/>
      <c r="CR6" s="47"/>
      <c r="CS6" s="47"/>
      <c r="CT6" s="47"/>
      <c r="CU6" s="47"/>
      <c r="CV6" s="47"/>
      <c r="CW6" s="47"/>
      <c r="CX6" s="47"/>
      <c r="CY6" s="47"/>
      <c r="CZ6" s="47"/>
      <c r="DA6" s="47"/>
      <c r="DB6" s="47"/>
      <c r="DC6" s="47"/>
      <c r="DD6" s="47"/>
      <c r="DE6" s="47"/>
      <c r="DF6" s="47"/>
      <c r="DG6" s="47"/>
      <c r="DH6" s="47"/>
      <c r="DI6" s="47"/>
      <c r="DJ6" s="47"/>
      <c r="DK6" s="47"/>
      <c r="DL6" s="47"/>
      <c r="DM6" s="47"/>
      <c r="DN6" s="47"/>
      <c r="DO6" s="47"/>
      <c r="DP6" s="47"/>
      <c r="DQ6" s="47"/>
      <c r="DR6" s="47"/>
      <c r="DS6" s="47"/>
      <c r="DT6" s="47"/>
      <c r="DU6" s="47"/>
      <c r="DV6" s="47"/>
      <c r="DW6" s="47"/>
      <c r="DX6" s="47"/>
      <c r="DY6" s="47"/>
      <c r="DZ6" s="47"/>
      <c r="EA6" s="47"/>
      <c r="EB6" s="47"/>
      <c r="EC6" s="47"/>
      <c r="ED6" s="47"/>
      <c r="EE6" s="47"/>
      <c r="EF6" s="47"/>
      <c r="EG6" s="47"/>
      <c r="EH6" s="47"/>
      <c r="EI6" s="47"/>
      <c r="EJ6" s="47"/>
      <c r="EK6" s="47"/>
      <c r="EL6" s="47"/>
      <c r="EM6" s="47"/>
      <c r="EN6" s="47"/>
      <c r="EO6" s="47"/>
      <c r="EP6" s="47"/>
      <c r="EQ6" s="47"/>
      <c r="ER6" s="47"/>
      <c r="ES6" s="47"/>
      <c r="ET6" s="47"/>
      <c r="EU6" s="47"/>
      <c r="EV6" s="47"/>
      <c r="EW6" s="47"/>
      <c r="EX6" s="47"/>
      <c r="EY6" s="47"/>
      <c r="EZ6" s="47"/>
      <c r="FA6" s="47"/>
      <c r="FB6" s="47"/>
      <c r="FC6" s="47"/>
      <c r="FD6" s="47"/>
      <c r="FE6" s="47"/>
      <c r="FF6" s="47"/>
      <c r="FG6" s="47"/>
      <c r="FH6" s="47"/>
      <c r="FI6" s="47"/>
      <c r="FJ6" s="47"/>
      <c r="FK6" s="47"/>
      <c r="FL6" s="47"/>
      <c r="FM6" s="47"/>
      <c r="FN6" s="47"/>
      <c r="FO6" s="47"/>
      <c r="FP6" s="47"/>
      <c r="FQ6" s="47"/>
      <c r="FR6" s="47"/>
      <c r="FS6" s="47"/>
      <c r="FT6" s="47"/>
      <c r="FU6" s="47"/>
      <c r="FV6" s="47"/>
      <c r="FW6" s="47"/>
      <c r="FX6" s="47"/>
      <c r="FY6" s="47"/>
      <c r="FZ6" s="47"/>
      <c r="GA6" s="47"/>
      <c r="GB6" s="47"/>
      <c r="GC6" s="47"/>
      <c r="GD6" s="47"/>
      <c r="GE6" s="47"/>
      <c r="GF6" s="47"/>
      <c r="GG6" s="47"/>
      <c r="GH6" s="47"/>
      <c r="GI6" s="47"/>
      <c r="GJ6" s="47"/>
      <c r="GK6" s="47"/>
      <c r="GL6" s="47"/>
      <c r="GM6" s="47"/>
      <c r="GN6" s="47"/>
      <c r="GO6" s="47"/>
      <c r="GP6" s="47"/>
      <c r="GQ6" s="47"/>
      <c r="GR6" s="47"/>
      <c r="GS6" s="47"/>
      <c r="GT6" s="47"/>
      <c r="GU6" s="47"/>
      <c r="GV6" s="47"/>
      <c r="GW6" s="47"/>
      <c r="GX6" s="47"/>
      <c r="GY6" s="47"/>
      <c r="GZ6" s="47"/>
      <c r="HA6" s="47"/>
      <c r="HB6" s="47"/>
      <c r="HC6" s="47"/>
      <c r="HD6" s="47"/>
      <c r="HE6" s="47"/>
      <c r="HF6" s="47"/>
      <c r="HG6" s="47"/>
      <c r="HH6" s="47"/>
      <c r="HI6" s="47"/>
      <c r="HJ6" s="47"/>
      <c r="HK6" s="47"/>
      <c r="HL6" s="47"/>
      <c r="HM6" s="47"/>
      <c r="HN6" s="47"/>
      <c r="HO6" s="47"/>
      <c r="HP6" s="47"/>
      <c r="HQ6" s="47"/>
      <c r="HR6" s="47"/>
      <c r="HS6" s="47"/>
      <c r="HT6" s="47"/>
      <c r="HU6" s="47"/>
      <c r="HV6" s="47"/>
      <c r="HW6" s="47"/>
      <c r="HX6" s="47"/>
      <c r="HY6" s="47"/>
      <c r="HZ6" s="47"/>
      <c r="IA6" s="47"/>
      <c r="IB6" s="47"/>
      <c r="IC6" s="47"/>
      <c r="ID6" s="47"/>
      <c r="IE6" s="47"/>
      <c r="IF6" s="47"/>
      <c r="IG6" s="47"/>
      <c r="IH6" s="47"/>
      <c r="II6" s="47"/>
    </row>
    <row r="7" spans="1:243" ht="18" customHeight="1" x14ac:dyDescent="0.2">
      <c r="A7" s="12" t="str">
        <f>IF(ISBLANK(B7)=FALSE,1,"")</f>
        <v/>
      </c>
      <c r="B7" s="14"/>
      <c r="C7" s="14"/>
      <c r="D7" s="15"/>
      <c r="E7" s="16"/>
      <c r="F7" s="8" t="str">
        <f t="shared" ref="F7:F56" si="0">IF(ISBLANK(E7)=FALSE,DATEDIF(E7,DATE(2024,4,20),"Y"),"")</f>
        <v/>
      </c>
      <c r="G7" s="24"/>
      <c r="H7" s="25"/>
      <c r="I7" s="25"/>
      <c r="J7" s="62"/>
      <c r="K7" s="25"/>
      <c r="L7" s="25"/>
      <c r="M7" s="62"/>
      <c r="N7" s="24"/>
      <c r="O7" s="25"/>
      <c r="P7" s="24"/>
      <c r="Q7" s="24"/>
      <c r="R7" s="26" t="str">
        <f>IF(NOT(B7=""),IF(T7=0,20,25),"")</f>
        <v/>
      </c>
      <c r="S7" s="47" t="str">
        <f t="shared" ref="S7:S38" si="1">IF(COUNTA(B7:E7,G7:Q7)=0,"",IF(OR(COUNTBLANK(B7:E7)&gt;0,COUNTA(H7:Q7)&lt;1,AND(F7&lt;11,ISBLANK(G7)),AND(ISBLANK(M7),NOT(ISBLANK(N7))),AND(ISBLANK(N7),NOT(ISBLANK(M7)))),"ERROR","OKAY"))</f>
        <v/>
      </c>
      <c r="T7" s="73">
        <f>COUNTA(K7:N7)+IF(OR(P7="nein",P7=""),0,1)+IF(OR(Q7="nein",Q7=""),0,1)</f>
        <v>0</v>
      </c>
      <c r="U7" s="47"/>
      <c r="V7" s="47"/>
      <c r="W7" s="47"/>
      <c r="X7" s="47"/>
      <c r="Y7" s="47"/>
      <c r="Z7" s="47"/>
      <c r="AA7" s="47"/>
      <c r="AB7" s="47"/>
      <c r="AC7" s="47"/>
      <c r="AD7" s="47"/>
      <c r="AE7" s="47"/>
      <c r="AF7" s="47"/>
      <c r="AG7" s="47"/>
      <c r="AH7" s="47"/>
      <c r="AI7" s="47"/>
      <c r="AJ7" s="47"/>
      <c r="AK7" s="47"/>
      <c r="AL7" s="47"/>
      <c r="AM7" s="47"/>
      <c r="AN7" s="47"/>
      <c r="AO7" s="47"/>
      <c r="AP7" s="47"/>
      <c r="AQ7" s="47"/>
      <c r="AR7" s="47"/>
      <c r="AS7" s="47"/>
      <c r="AT7" s="47"/>
      <c r="AU7" s="47"/>
      <c r="AV7" s="47"/>
      <c r="AW7" s="47"/>
      <c r="AX7" s="47"/>
      <c r="AY7" s="47"/>
      <c r="AZ7" s="47"/>
      <c r="BA7" s="47"/>
      <c r="BB7" s="47"/>
      <c r="BC7" s="47"/>
      <c r="BD7" s="47"/>
      <c r="BE7" s="47"/>
      <c r="BF7" s="47"/>
      <c r="BG7" s="47"/>
      <c r="BH7" s="47"/>
      <c r="BI7" s="47"/>
      <c r="BJ7" s="47"/>
      <c r="BK7" s="47"/>
      <c r="BL7" s="47"/>
      <c r="BM7" s="47"/>
      <c r="BN7" s="47"/>
      <c r="BO7" s="47"/>
      <c r="BP7" s="47"/>
      <c r="BQ7" s="47"/>
      <c r="BR7" s="47"/>
      <c r="BS7" s="47"/>
      <c r="BT7" s="47"/>
      <c r="BU7" s="47"/>
      <c r="BV7" s="47"/>
      <c r="BW7" s="47"/>
      <c r="BX7" s="47"/>
      <c r="BY7" s="47"/>
      <c r="BZ7" s="47"/>
      <c r="CA7" s="47"/>
      <c r="CB7" s="47"/>
      <c r="CC7" s="47"/>
      <c r="CD7" s="47"/>
      <c r="CE7" s="47"/>
      <c r="CF7" s="47"/>
      <c r="CG7" s="47"/>
      <c r="CH7" s="47"/>
      <c r="CI7" s="47"/>
      <c r="CJ7" s="47"/>
      <c r="CK7" s="47"/>
      <c r="CL7" s="47"/>
      <c r="CM7" s="47"/>
      <c r="CN7" s="47"/>
      <c r="CO7" s="47"/>
      <c r="CP7" s="47"/>
      <c r="CQ7" s="47"/>
      <c r="CR7" s="47"/>
      <c r="CS7" s="47"/>
      <c r="CT7" s="47"/>
      <c r="CU7" s="47"/>
      <c r="CV7" s="47"/>
      <c r="CW7" s="47"/>
      <c r="CX7" s="47"/>
      <c r="CY7" s="47"/>
      <c r="CZ7" s="47"/>
      <c r="DA7" s="47"/>
      <c r="DB7" s="47"/>
      <c r="DC7" s="47"/>
      <c r="DD7" s="47"/>
      <c r="DE7" s="47"/>
      <c r="DF7" s="47"/>
      <c r="DG7" s="47"/>
      <c r="DH7" s="47"/>
      <c r="DI7" s="47"/>
      <c r="DJ7" s="47"/>
      <c r="DK7" s="47"/>
      <c r="DL7" s="47"/>
      <c r="DM7" s="47"/>
      <c r="DN7" s="47"/>
      <c r="DO7" s="47"/>
      <c r="DP7" s="47"/>
      <c r="DQ7" s="47"/>
      <c r="DR7" s="47"/>
      <c r="DS7" s="47"/>
      <c r="DT7" s="47"/>
      <c r="DU7" s="47"/>
      <c r="DV7" s="47"/>
      <c r="DW7" s="47"/>
      <c r="DX7" s="47"/>
      <c r="DY7" s="47"/>
      <c r="DZ7" s="47"/>
      <c r="EA7" s="47"/>
      <c r="EB7" s="47"/>
      <c r="EC7" s="47"/>
      <c r="ED7" s="47"/>
      <c r="EE7" s="47"/>
      <c r="EF7" s="47"/>
      <c r="EG7" s="47"/>
      <c r="EH7" s="47"/>
      <c r="EI7" s="47"/>
      <c r="EJ7" s="47"/>
      <c r="EK7" s="47"/>
      <c r="EL7" s="47"/>
      <c r="EM7" s="47"/>
      <c r="EN7" s="47"/>
      <c r="EO7" s="47"/>
      <c r="EP7" s="47"/>
      <c r="EQ7" s="47"/>
      <c r="ER7" s="47"/>
      <c r="ES7" s="47"/>
      <c r="ET7" s="47"/>
      <c r="EU7" s="47"/>
      <c r="EV7" s="47"/>
      <c r="EW7" s="47"/>
      <c r="EX7" s="47"/>
      <c r="EY7" s="47"/>
      <c r="EZ7" s="47"/>
      <c r="FA7" s="47"/>
      <c r="FB7" s="47"/>
      <c r="FC7" s="47"/>
      <c r="FD7" s="47"/>
      <c r="FE7" s="47"/>
      <c r="FF7" s="47"/>
      <c r="FG7" s="47"/>
      <c r="FH7" s="47"/>
      <c r="FI7" s="47"/>
      <c r="FJ7" s="47"/>
      <c r="FK7" s="47"/>
      <c r="FL7" s="47"/>
      <c r="FM7" s="47"/>
      <c r="FN7" s="47"/>
      <c r="FO7" s="47"/>
      <c r="FP7" s="47"/>
      <c r="FQ7" s="47"/>
      <c r="FR7" s="47"/>
      <c r="FS7" s="47"/>
      <c r="FT7" s="47"/>
      <c r="FU7" s="47"/>
      <c r="FV7" s="47"/>
      <c r="FW7" s="47"/>
      <c r="FX7" s="47"/>
      <c r="FY7" s="47"/>
      <c r="FZ7" s="47"/>
      <c r="GA7" s="47"/>
      <c r="GB7" s="47"/>
      <c r="GC7" s="47"/>
      <c r="GD7" s="47"/>
      <c r="GE7" s="47"/>
      <c r="GF7" s="47"/>
      <c r="GG7" s="47"/>
      <c r="GH7" s="47"/>
      <c r="GI7" s="47"/>
      <c r="GJ7" s="47"/>
      <c r="GK7" s="47"/>
      <c r="GL7" s="47"/>
      <c r="GM7" s="47"/>
      <c r="GN7" s="47"/>
      <c r="GO7" s="47"/>
      <c r="GP7" s="47"/>
      <c r="GQ7" s="47"/>
      <c r="GR7" s="47"/>
      <c r="GS7" s="47"/>
      <c r="GT7" s="47"/>
      <c r="GU7" s="47"/>
      <c r="GV7" s="47"/>
      <c r="GW7" s="47"/>
      <c r="GX7" s="47"/>
      <c r="GY7" s="47"/>
      <c r="GZ7" s="47"/>
      <c r="HA7" s="47"/>
      <c r="HB7" s="47"/>
      <c r="HC7" s="47"/>
      <c r="HD7" s="47"/>
      <c r="HE7" s="47"/>
      <c r="HF7" s="47"/>
      <c r="HG7" s="47"/>
      <c r="HH7" s="47"/>
      <c r="HI7" s="47"/>
      <c r="HJ7" s="47"/>
      <c r="HK7" s="47"/>
      <c r="HL7" s="47"/>
      <c r="HM7" s="47"/>
      <c r="HN7" s="47"/>
      <c r="HO7" s="47"/>
      <c r="HP7" s="47"/>
      <c r="HQ7" s="47"/>
      <c r="HR7" s="47"/>
      <c r="HS7" s="47"/>
      <c r="HT7" s="47"/>
      <c r="HU7" s="47"/>
      <c r="HV7" s="47"/>
      <c r="HW7" s="47"/>
      <c r="HX7" s="47"/>
      <c r="HY7" s="47"/>
      <c r="HZ7" s="47"/>
      <c r="IA7" s="47"/>
      <c r="IB7" s="47"/>
      <c r="IC7" s="47"/>
      <c r="ID7" s="47"/>
      <c r="IE7" s="47"/>
      <c r="IF7" s="47"/>
      <c r="IG7" s="47"/>
      <c r="IH7" s="47"/>
      <c r="II7" s="47"/>
    </row>
    <row r="8" spans="1:243" ht="18" customHeight="1" x14ac:dyDescent="0.2">
      <c r="A8" s="13" t="str">
        <f>IF(ISBLANK(B8)=FALSE,COUNT(A7)+1,"")</f>
        <v/>
      </c>
      <c r="B8" s="14"/>
      <c r="C8" s="14"/>
      <c r="D8" s="15"/>
      <c r="E8" s="16"/>
      <c r="F8" s="8" t="str">
        <f t="shared" si="0"/>
        <v/>
      </c>
      <c r="G8" s="24"/>
      <c r="H8" s="25"/>
      <c r="I8" s="25"/>
      <c r="J8" s="62"/>
      <c r="K8" s="25"/>
      <c r="L8" s="25"/>
      <c r="M8" s="62"/>
      <c r="N8" s="24"/>
      <c r="O8" s="25"/>
      <c r="P8" s="24"/>
      <c r="Q8" s="24"/>
      <c r="R8" s="26" t="str">
        <f t="shared" ref="R8:R56" si="2">IF(NOT(B8=""),IF(T8=0,20,25),"")</f>
        <v/>
      </c>
      <c r="S8" s="47" t="str">
        <f t="shared" si="1"/>
        <v/>
      </c>
      <c r="T8" s="73">
        <f t="shared" ref="T8:T56" si="3">COUNTA(K8:N8)+IF(OR(P8="nein",P8=""),0,1)+IF(OR(Q8="nein",Q8=""),0,1)</f>
        <v>0</v>
      </c>
      <c r="U8" s="47"/>
      <c r="V8" s="47"/>
      <c r="W8" s="47"/>
      <c r="X8" s="47"/>
      <c r="Y8" s="47"/>
      <c r="Z8" s="47"/>
      <c r="AA8" s="47"/>
      <c r="AB8" s="47"/>
      <c r="AC8" s="47"/>
      <c r="AD8" s="47"/>
      <c r="AE8" s="47"/>
      <c r="AF8" s="47"/>
      <c r="AG8" s="47"/>
      <c r="AH8" s="47"/>
      <c r="AI8" s="47"/>
      <c r="AJ8" s="47"/>
      <c r="AK8" s="47"/>
      <c r="AL8" s="47"/>
      <c r="AM8" s="47"/>
      <c r="AN8" s="47"/>
      <c r="AO8" s="47"/>
      <c r="AP8" s="47"/>
      <c r="AQ8" s="47"/>
      <c r="AR8" s="47"/>
      <c r="AS8" s="47"/>
      <c r="AT8" s="47"/>
      <c r="AU8" s="47"/>
      <c r="AV8" s="47"/>
      <c r="AW8" s="47"/>
      <c r="AX8" s="47"/>
      <c r="AY8" s="47"/>
      <c r="AZ8" s="47"/>
      <c r="BA8" s="47"/>
      <c r="BB8" s="47"/>
      <c r="BC8" s="47"/>
      <c r="BD8" s="47"/>
      <c r="BE8" s="47"/>
      <c r="BF8" s="47"/>
      <c r="BG8" s="47"/>
      <c r="BH8" s="47"/>
      <c r="BI8" s="47"/>
      <c r="BJ8" s="47"/>
      <c r="BK8" s="47"/>
      <c r="BL8" s="47"/>
      <c r="BM8" s="47"/>
      <c r="BN8" s="47"/>
      <c r="BO8" s="47"/>
      <c r="BP8" s="47"/>
      <c r="BQ8" s="47"/>
      <c r="BR8" s="47"/>
      <c r="BS8" s="47"/>
      <c r="BT8" s="47"/>
      <c r="BU8" s="47"/>
      <c r="BV8" s="47"/>
      <c r="BW8" s="47"/>
      <c r="BX8" s="47"/>
      <c r="BY8" s="47"/>
      <c r="BZ8" s="47"/>
      <c r="CA8" s="47"/>
      <c r="CB8" s="47"/>
      <c r="CC8" s="47"/>
      <c r="CD8" s="47"/>
      <c r="CE8" s="47"/>
      <c r="CF8" s="47"/>
      <c r="CG8" s="47"/>
      <c r="CH8" s="47"/>
      <c r="CI8" s="47"/>
      <c r="CJ8" s="47"/>
      <c r="CK8" s="47"/>
      <c r="CL8" s="47"/>
      <c r="CM8" s="47"/>
      <c r="CN8" s="47"/>
      <c r="CO8" s="47"/>
      <c r="CP8" s="47"/>
      <c r="CQ8" s="47"/>
      <c r="CR8" s="47"/>
      <c r="CS8" s="47"/>
      <c r="CT8" s="47"/>
      <c r="CU8" s="47"/>
      <c r="CV8" s="47"/>
      <c r="CW8" s="47"/>
      <c r="CX8" s="47"/>
      <c r="CY8" s="47"/>
      <c r="CZ8" s="47"/>
      <c r="DA8" s="47"/>
      <c r="DB8" s="47"/>
      <c r="DC8" s="47"/>
      <c r="DD8" s="47"/>
      <c r="DE8" s="47"/>
      <c r="DF8" s="47"/>
      <c r="DG8" s="47"/>
      <c r="DH8" s="47"/>
      <c r="DI8" s="47"/>
      <c r="DJ8" s="47"/>
      <c r="DK8" s="47"/>
      <c r="DL8" s="47"/>
      <c r="DM8" s="47"/>
      <c r="DN8" s="47"/>
      <c r="DO8" s="47"/>
      <c r="DP8" s="47"/>
      <c r="DQ8" s="47"/>
      <c r="DR8" s="47"/>
      <c r="DS8" s="47"/>
      <c r="DT8" s="47"/>
      <c r="DU8" s="47"/>
      <c r="DV8" s="47"/>
      <c r="DW8" s="47"/>
      <c r="DX8" s="47"/>
      <c r="DY8" s="47"/>
      <c r="DZ8" s="47"/>
      <c r="EA8" s="47"/>
      <c r="EB8" s="47"/>
      <c r="EC8" s="47"/>
      <c r="ED8" s="47"/>
      <c r="EE8" s="47"/>
      <c r="EF8" s="47"/>
      <c r="EG8" s="47"/>
      <c r="EH8" s="47"/>
      <c r="EI8" s="47"/>
      <c r="EJ8" s="47"/>
      <c r="EK8" s="47"/>
      <c r="EL8" s="47"/>
      <c r="EM8" s="47"/>
      <c r="EN8" s="47"/>
      <c r="EO8" s="47"/>
      <c r="EP8" s="47"/>
      <c r="EQ8" s="47"/>
      <c r="ER8" s="47"/>
      <c r="ES8" s="47"/>
      <c r="ET8" s="47"/>
      <c r="EU8" s="47"/>
      <c r="EV8" s="47"/>
      <c r="EW8" s="47"/>
      <c r="EX8" s="47"/>
      <c r="EY8" s="47"/>
      <c r="EZ8" s="47"/>
      <c r="FA8" s="47"/>
      <c r="FB8" s="47"/>
      <c r="FC8" s="47"/>
      <c r="FD8" s="47"/>
      <c r="FE8" s="47"/>
      <c r="FF8" s="47"/>
      <c r="FG8" s="47"/>
      <c r="FH8" s="47"/>
      <c r="FI8" s="47"/>
      <c r="FJ8" s="47"/>
      <c r="FK8" s="47"/>
      <c r="FL8" s="47"/>
      <c r="FM8" s="47"/>
      <c r="FN8" s="47"/>
      <c r="FO8" s="47"/>
      <c r="FP8" s="47"/>
      <c r="FQ8" s="47"/>
      <c r="FR8" s="47"/>
      <c r="FS8" s="47"/>
      <c r="FT8" s="47"/>
      <c r="FU8" s="47"/>
      <c r="FV8" s="47"/>
      <c r="FW8" s="47"/>
      <c r="FX8" s="47"/>
      <c r="FY8" s="47"/>
      <c r="FZ8" s="47"/>
      <c r="GA8" s="47"/>
      <c r="GB8" s="47"/>
      <c r="GC8" s="47"/>
      <c r="GD8" s="47"/>
      <c r="GE8" s="47"/>
      <c r="GF8" s="47"/>
      <c r="GG8" s="47"/>
      <c r="GH8" s="47"/>
      <c r="GI8" s="47"/>
      <c r="GJ8" s="47"/>
      <c r="GK8" s="47"/>
      <c r="GL8" s="47"/>
      <c r="GM8" s="47"/>
      <c r="GN8" s="47"/>
      <c r="GO8" s="47"/>
      <c r="GP8" s="47"/>
      <c r="GQ8" s="47"/>
      <c r="GR8" s="47"/>
      <c r="GS8" s="47"/>
      <c r="GT8" s="47"/>
      <c r="GU8" s="47"/>
      <c r="GV8" s="47"/>
      <c r="GW8" s="47"/>
      <c r="GX8" s="47"/>
      <c r="GY8" s="47"/>
      <c r="GZ8" s="47"/>
      <c r="HA8" s="47"/>
      <c r="HB8" s="47"/>
      <c r="HC8" s="47"/>
      <c r="HD8" s="47"/>
      <c r="HE8" s="47"/>
      <c r="HF8" s="47"/>
      <c r="HG8" s="47"/>
      <c r="HH8" s="47"/>
      <c r="HI8" s="47"/>
      <c r="HJ8" s="47"/>
      <c r="HK8" s="47"/>
      <c r="HL8" s="47"/>
      <c r="HM8" s="47"/>
      <c r="HN8" s="47"/>
      <c r="HO8" s="47"/>
      <c r="HP8" s="47"/>
      <c r="HQ8" s="47"/>
      <c r="HR8" s="47"/>
      <c r="HS8" s="47"/>
      <c r="HT8" s="47"/>
      <c r="HU8" s="47"/>
      <c r="HV8" s="47"/>
      <c r="HW8" s="47"/>
      <c r="HX8" s="47"/>
      <c r="HY8" s="47"/>
      <c r="HZ8" s="47"/>
      <c r="IA8" s="47"/>
      <c r="IB8" s="47"/>
      <c r="IC8" s="47"/>
      <c r="ID8" s="47"/>
      <c r="IE8" s="47"/>
      <c r="IF8" s="47"/>
      <c r="IG8" s="47"/>
      <c r="IH8" s="47"/>
      <c r="II8" s="47"/>
    </row>
    <row r="9" spans="1:243" ht="18" customHeight="1" x14ac:dyDescent="0.2">
      <c r="A9" s="13" t="str">
        <f>IF(ISBLANK(B9)=FALSE,COUNT(A$7:A8)+1,"")</f>
        <v/>
      </c>
      <c r="B9" s="17"/>
      <c r="C9" s="20"/>
      <c r="D9" s="18"/>
      <c r="E9" s="19"/>
      <c r="F9" s="8" t="str">
        <f t="shared" si="0"/>
        <v/>
      </c>
      <c r="G9" s="24"/>
      <c r="H9" s="25"/>
      <c r="I9" s="25"/>
      <c r="J9" s="62"/>
      <c r="K9" s="25"/>
      <c r="L9" s="25"/>
      <c r="M9" s="62"/>
      <c r="N9" s="24"/>
      <c r="O9" s="25"/>
      <c r="P9" s="24"/>
      <c r="Q9" s="24"/>
      <c r="R9" s="26" t="str">
        <f t="shared" si="2"/>
        <v/>
      </c>
      <c r="S9" s="47" t="str">
        <f t="shared" si="1"/>
        <v/>
      </c>
      <c r="T9" s="73">
        <f t="shared" si="3"/>
        <v>0</v>
      </c>
      <c r="U9" s="47"/>
      <c r="V9" s="47"/>
      <c r="W9" s="47"/>
      <c r="X9" s="47"/>
      <c r="Y9" s="47"/>
      <c r="Z9" s="47"/>
      <c r="AA9" s="47"/>
      <c r="AB9" s="47"/>
      <c r="AC9" s="47"/>
      <c r="AD9" s="47"/>
      <c r="AE9" s="47"/>
      <c r="AF9" s="47"/>
      <c r="AG9" s="47"/>
      <c r="AH9" s="47"/>
      <c r="AI9" s="47"/>
      <c r="AJ9" s="47"/>
      <c r="AK9" s="47"/>
      <c r="AL9" s="47"/>
      <c r="AM9" s="47"/>
      <c r="AN9" s="47"/>
      <c r="AO9" s="47"/>
      <c r="AP9" s="47"/>
      <c r="AQ9" s="47"/>
      <c r="AR9" s="47"/>
      <c r="AS9" s="47"/>
      <c r="AT9" s="47"/>
      <c r="AU9" s="47"/>
      <c r="AV9" s="47"/>
      <c r="AW9" s="47"/>
      <c r="AX9" s="47"/>
      <c r="AY9" s="47"/>
      <c r="AZ9" s="47"/>
      <c r="BA9" s="47"/>
      <c r="BB9" s="47"/>
      <c r="BC9" s="47"/>
      <c r="BD9" s="47"/>
      <c r="BE9" s="47"/>
      <c r="BF9" s="47"/>
      <c r="BG9" s="47"/>
      <c r="BH9" s="47"/>
      <c r="BI9" s="47"/>
      <c r="BJ9" s="47"/>
      <c r="BK9" s="47"/>
      <c r="BL9" s="47"/>
      <c r="BM9" s="47"/>
      <c r="BN9" s="47"/>
      <c r="BO9" s="47"/>
      <c r="BP9" s="47"/>
      <c r="BQ9" s="47"/>
      <c r="BR9" s="47"/>
      <c r="BS9" s="47"/>
      <c r="BT9" s="47"/>
      <c r="BU9" s="47"/>
      <c r="BV9" s="47"/>
      <c r="BW9" s="47"/>
      <c r="BX9" s="47"/>
      <c r="BY9" s="47"/>
      <c r="BZ9" s="47"/>
      <c r="CA9" s="47"/>
      <c r="CB9" s="47"/>
      <c r="CC9" s="47"/>
      <c r="CD9" s="47"/>
      <c r="CE9" s="47"/>
      <c r="CF9" s="47"/>
      <c r="CG9" s="47"/>
      <c r="CH9" s="47"/>
      <c r="CI9" s="47"/>
      <c r="CJ9" s="47"/>
      <c r="CK9" s="47"/>
      <c r="CL9" s="47"/>
      <c r="CM9" s="47"/>
      <c r="CN9" s="47"/>
      <c r="CO9" s="47"/>
      <c r="CP9" s="47"/>
      <c r="CQ9" s="47"/>
      <c r="CR9" s="47"/>
      <c r="CS9" s="47"/>
      <c r="CT9" s="47"/>
      <c r="CU9" s="47"/>
      <c r="CV9" s="47"/>
      <c r="CW9" s="47"/>
      <c r="CX9" s="47"/>
      <c r="CY9" s="47"/>
      <c r="CZ9" s="47"/>
      <c r="DA9" s="47"/>
      <c r="DB9" s="47"/>
      <c r="DC9" s="47"/>
      <c r="DD9" s="47"/>
      <c r="DE9" s="47"/>
      <c r="DF9" s="47"/>
      <c r="DG9" s="47"/>
      <c r="DH9" s="47"/>
      <c r="DI9" s="47"/>
      <c r="DJ9" s="47"/>
      <c r="DK9" s="47"/>
      <c r="DL9" s="47"/>
      <c r="DM9" s="47"/>
      <c r="DN9" s="47"/>
      <c r="DO9" s="47"/>
      <c r="DP9" s="47"/>
      <c r="DQ9" s="47"/>
      <c r="DR9" s="47"/>
      <c r="DS9" s="47"/>
      <c r="DT9" s="47"/>
      <c r="DU9" s="47"/>
      <c r="DV9" s="47"/>
      <c r="DW9" s="47"/>
      <c r="DX9" s="47"/>
      <c r="DY9" s="47"/>
      <c r="DZ9" s="47"/>
      <c r="EA9" s="47"/>
      <c r="EB9" s="47"/>
      <c r="EC9" s="47"/>
      <c r="ED9" s="47"/>
      <c r="EE9" s="47"/>
      <c r="EF9" s="47"/>
      <c r="EG9" s="47"/>
      <c r="EH9" s="47"/>
      <c r="EI9" s="47"/>
      <c r="EJ9" s="47"/>
      <c r="EK9" s="47"/>
      <c r="EL9" s="47"/>
      <c r="EM9" s="47"/>
      <c r="EN9" s="47"/>
      <c r="EO9" s="47"/>
      <c r="EP9" s="47"/>
      <c r="EQ9" s="47"/>
      <c r="ER9" s="47"/>
      <c r="ES9" s="47"/>
      <c r="ET9" s="47"/>
      <c r="EU9" s="47"/>
      <c r="EV9" s="47"/>
      <c r="EW9" s="47"/>
      <c r="EX9" s="47"/>
      <c r="EY9" s="47"/>
      <c r="EZ9" s="47"/>
      <c r="FA9" s="47"/>
      <c r="FB9" s="47"/>
      <c r="FC9" s="47"/>
      <c r="FD9" s="47"/>
      <c r="FE9" s="47"/>
      <c r="FF9" s="47"/>
      <c r="FG9" s="47"/>
      <c r="FH9" s="47"/>
      <c r="FI9" s="47"/>
      <c r="FJ9" s="47"/>
      <c r="FK9" s="47"/>
      <c r="FL9" s="47"/>
      <c r="FM9" s="47"/>
      <c r="FN9" s="47"/>
      <c r="FO9" s="47"/>
      <c r="FP9" s="47"/>
      <c r="FQ9" s="47"/>
      <c r="FR9" s="47"/>
      <c r="FS9" s="47"/>
      <c r="FT9" s="47"/>
      <c r="FU9" s="47"/>
      <c r="FV9" s="47"/>
      <c r="FW9" s="47"/>
      <c r="FX9" s="47"/>
      <c r="FY9" s="47"/>
      <c r="FZ9" s="47"/>
      <c r="GA9" s="47"/>
      <c r="GB9" s="47"/>
      <c r="GC9" s="47"/>
      <c r="GD9" s="47"/>
      <c r="GE9" s="47"/>
      <c r="GF9" s="47"/>
      <c r="GG9" s="47"/>
      <c r="GH9" s="47"/>
      <c r="GI9" s="47"/>
      <c r="GJ9" s="47"/>
      <c r="GK9" s="47"/>
      <c r="GL9" s="47"/>
      <c r="GM9" s="47"/>
      <c r="GN9" s="47"/>
      <c r="GO9" s="47"/>
      <c r="GP9" s="47"/>
      <c r="GQ9" s="47"/>
      <c r="GR9" s="47"/>
      <c r="GS9" s="47"/>
      <c r="GT9" s="47"/>
      <c r="GU9" s="47"/>
      <c r="GV9" s="47"/>
      <c r="GW9" s="47"/>
      <c r="GX9" s="47"/>
      <c r="GY9" s="47"/>
      <c r="GZ9" s="47"/>
      <c r="HA9" s="47"/>
      <c r="HB9" s="47"/>
      <c r="HC9" s="47"/>
      <c r="HD9" s="47"/>
      <c r="HE9" s="47"/>
      <c r="HF9" s="47"/>
      <c r="HG9" s="47"/>
      <c r="HH9" s="47"/>
      <c r="HI9" s="47"/>
      <c r="HJ9" s="47"/>
      <c r="HK9" s="47"/>
      <c r="HL9" s="47"/>
      <c r="HM9" s="47"/>
      <c r="HN9" s="47"/>
      <c r="HO9" s="47"/>
      <c r="HP9" s="47"/>
      <c r="HQ9" s="47"/>
      <c r="HR9" s="47"/>
      <c r="HS9" s="47"/>
      <c r="HT9" s="47"/>
      <c r="HU9" s="47"/>
      <c r="HV9" s="47"/>
      <c r="HW9" s="47"/>
      <c r="HX9" s="47"/>
      <c r="HY9" s="47"/>
      <c r="HZ9" s="47"/>
      <c r="IA9" s="47"/>
      <c r="IB9" s="47"/>
      <c r="IC9" s="47"/>
      <c r="ID9" s="47"/>
      <c r="IE9" s="47"/>
      <c r="IF9" s="47"/>
      <c r="IG9" s="47"/>
      <c r="IH9" s="47"/>
      <c r="II9" s="47"/>
    </row>
    <row r="10" spans="1:243" ht="18" customHeight="1" x14ac:dyDescent="0.2">
      <c r="A10" s="13" t="str">
        <f>IF(ISBLANK(B10)=FALSE,COUNT(A$7:A9)+1,"")</f>
        <v/>
      </c>
      <c r="B10" s="17"/>
      <c r="C10" s="20"/>
      <c r="D10" s="18"/>
      <c r="E10" s="19"/>
      <c r="F10" s="8" t="str">
        <f t="shared" si="0"/>
        <v/>
      </c>
      <c r="G10" s="24"/>
      <c r="H10" s="25"/>
      <c r="I10" s="25"/>
      <c r="J10" s="62"/>
      <c r="K10" s="25"/>
      <c r="L10" s="25"/>
      <c r="M10" s="62"/>
      <c r="N10" s="24"/>
      <c r="O10" s="25"/>
      <c r="P10" s="24"/>
      <c r="Q10" s="24"/>
      <c r="R10" s="26" t="str">
        <f t="shared" si="2"/>
        <v/>
      </c>
      <c r="S10" s="47" t="str">
        <f t="shared" si="1"/>
        <v/>
      </c>
      <c r="T10" s="73">
        <f t="shared" si="3"/>
        <v>0</v>
      </c>
      <c r="U10" s="47"/>
      <c r="V10" s="47"/>
      <c r="W10" s="47"/>
      <c r="X10" s="47"/>
      <c r="Y10" s="47"/>
      <c r="Z10" s="47"/>
      <c r="AA10" s="47"/>
      <c r="AB10" s="47"/>
      <c r="AC10" s="47"/>
      <c r="AD10" s="47"/>
      <c r="AE10" s="47"/>
      <c r="AF10" s="47"/>
      <c r="AG10" s="47"/>
      <c r="AH10" s="47"/>
      <c r="AI10" s="47"/>
      <c r="AJ10" s="47"/>
      <c r="AK10" s="47"/>
      <c r="AL10" s="47"/>
      <c r="AM10" s="47"/>
      <c r="AN10" s="47"/>
      <c r="AO10" s="47"/>
      <c r="AP10" s="47"/>
      <c r="AQ10" s="47"/>
      <c r="AR10" s="47"/>
      <c r="AS10" s="47"/>
      <c r="AT10" s="47"/>
      <c r="AU10" s="47"/>
      <c r="AV10" s="47"/>
      <c r="AW10" s="47"/>
      <c r="AX10" s="47"/>
      <c r="AY10" s="47"/>
      <c r="AZ10" s="47"/>
      <c r="BA10" s="47"/>
      <c r="BB10" s="47"/>
      <c r="BC10" s="47"/>
      <c r="BD10" s="47"/>
      <c r="BE10" s="47"/>
      <c r="BF10" s="47"/>
      <c r="BG10" s="47"/>
      <c r="BH10" s="47"/>
      <c r="BI10" s="47"/>
      <c r="BJ10" s="47"/>
      <c r="BK10" s="47"/>
      <c r="BL10" s="47"/>
      <c r="BM10" s="47"/>
      <c r="BN10" s="47"/>
      <c r="BO10" s="47"/>
      <c r="BP10" s="47"/>
      <c r="BQ10" s="47"/>
      <c r="BR10" s="47"/>
      <c r="BS10" s="47"/>
      <c r="BT10" s="47"/>
      <c r="BU10" s="47"/>
      <c r="BV10" s="47"/>
      <c r="BW10" s="47"/>
      <c r="BX10" s="47"/>
      <c r="BY10" s="47"/>
      <c r="BZ10" s="47"/>
      <c r="CA10" s="47"/>
      <c r="CB10" s="47"/>
      <c r="CC10" s="47"/>
      <c r="CD10" s="47"/>
      <c r="CE10" s="47"/>
      <c r="CF10" s="47"/>
      <c r="CG10" s="47"/>
      <c r="CH10" s="47"/>
      <c r="CI10" s="47"/>
      <c r="CJ10" s="47"/>
      <c r="CK10" s="47"/>
      <c r="CL10" s="47"/>
      <c r="CM10" s="47"/>
      <c r="CN10" s="47"/>
      <c r="CO10" s="47"/>
      <c r="CP10" s="47"/>
      <c r="CQ10" s="47"/>
      <c r="CR10" s="47"/>
      <c r="CS10" s="47"/>
      <c r="CT10" s="47"/>
      <c r="CU10" s="47"/>
      <c r="CV10" s="47"/>
      <c r="CW10" s="47"/>
      <c r="CX10" s="47"/>
      <c r="CY10" s="47"/>
      <c r="CZ10" s="47"/>
      <c r="DA10" s="47"/>
      <c r="DB10" s="47"/>
      <c r="DC10" s="47"/>
      <c r="DD10" s="47"/>
      <c r="DE10" s="47"/>
      <c r="DF10" s="47"/>
      <c r="DG10" s="47"/>
      <c r="DH10" s="47"/>
      <c r="DI10" s="47"/>
      <c r="DJ10" s="47"/>
      <c r="DK10" s="47"/>
      <c r="DL10" s="47"/>
      <c r="DM10" s="47"/>
      <c r="DN10" s="47"/>
      <c r="DO10" s="47"/>
      <c r="DP10" s="47"/>
      <c r="DQ10" s="47"/>
      <c r="DR10" s="47"/>
      <c r="DS10" s="47"/>
      <c r="DT10" s="47"/>
      <c r="DU10" s="47"/>
      <c r="DV10" s="47"/>
      <c r="DW10" s="47"/>
      <c r="DX10" s="47"/>
      <c r="DY10" s="47"/>
      <c r="DZ10" s="47"/>
      <c r="EA10" s="47"/>
      <c r="EB10" s="47"/>
      <c r="EC10" s="47"/>
      <c r="ED10" s="47"/>
      <c r="EE10" s="47"/>
      <c r="EF10" s="47"/>
      <c r="EG10" s="47"/>
      <c r="EH10" s="47"/>
      <c r="EI10" s="47"/>
      <c r="EJ10" s="47"/>
      <c r="EK10" s="47"/>
      <c r="EL10" s="47"/>
      <c r="EM10" s="47"/>
      <c r="EN10" s="47"/>
      <c r="EO10" s="47"/>
      <c r="EP10" s="47"/>
      <c r="EQ10" s="47"/>
      <c r="ER10" s="47"/>
      <c r="ES10" s="47"/>
      <c r="ET10" s="47"/>
      <c r="EU10" s="47"/>
      <c r="EV10" s="47"/>
      <c r="EW10" s="47"/>
      <c r="EX10" s="47"/>
      <c r="EY10" s="47"/>
      <c r="EZ10" s="47"/>
      <c r="FA10" s="47"/>
      <c r="FB10" s="47"/>
      <c r="FC10" s="47"/>
      <c r="FD10" s="47"/>
      <c r="FE10" s="47"/>
      <c r="FF10" s="47"/>
      <c r="FG10" s="47"/>
      <c r="FH10" s="47"/>
      <c r="FI10" s="47"/>
      <c r="FJ10" s="47"/>
      <c r="FK10" s="47"/>
      <c r="FL10" s="47"/>
      <c r="FM10" s="47"/>
      <c r="FN10" s="47"/>
      <c r="FO10" s="47"/>
      <c r="FP10" s="47"/>
      <c r="FQ10" s="47"/>
      <c r="FR10" s="47"/>
      <c r="FS10" s="47"/>
      <c r="FT10" s="47"/>
      <c r="FU10" s="47"/>
      <c r="FV10" s="47"/>
      <c r="FW10" s="47"/>
      <c r="FX10" s="47"/>
      <c r="FY10" s="47"/>
      <c r="FZ10" s="47"/>
      <c r="GA10" s="47"/>
      <c r="GB10" s="47"/>
      <c r="GC10" s="47"/>
      <c r="GD10" s="47"/>
      <c r="GE10" s="47"/>
      <c r="GF10" s="47"/>
      <c r="GG10" s="47"/>
      <c r="GH10" s="47"/>
      <c r="GI10" s="47"/>
      <c r="GJ10" s="47"/>
      <c r="GK10" s="47"/>
      <c r="GL10" s="47"/>
      <c r="GM10" s="47"/>
      <c r="GN10" s="47"/>
      <c r="GO10" s="47"/>
      <c r="GP10" s="47"/>
      <c r="GQ10" s="47"/>
      <c r="GR10" s="47"/>
      <c r="GS10" s="47"/>
      <c r="GT10" s="47"/>
      <c r="GU10" s="47"/>
      <c r="GV10" s="47"/>
      <c r="GW10" s="47"/>
      <c r="GX10" s="47"/>
      <c r="GY10" s="47"/>
      <c r="GZ10" s="47"/>
      <c r="HA10" s="47"/>
      <c r="HB10" s="47"/>
      <c r="HC10" s="47"/>
      <c r="HD10" s="47"/>
      <c r="HE10" s="47"/>
      <c r="HF10" s="47"/>
      <c r="HG10" s="47"/>
      <c r="HH10" s="47"/>
      <c r="HI10" s="47"/>
      <c r="HJ10" s="47"/>
      <c r="HK10" s="47"/>
      <c r="HL10" s="47"/>
      <c r="HM10" s="47"/>
      <c r="HN10" s="47"/>
      <c r="HO10" s="47"/>
      <c r="HP10" s="47"/>
      <c r="HQ10" s="47"/>
      <c r="HR10" s="47"/>
      <c r="HS10" s="47"/>
      <c r="HT10" s="47"/>
      <c r="HU10" s="47"/>
      <c r="HV10" s="47"/>
      <c r="HW10" s="47"/>
      <c r="HX10" s="47"/>
      <c r="HY10" s="47"/>
      <c r="HZ10" s="47"/>
      <c r="IA10" s="47"/>
      <c r="IB10" s="47"/>
      <c r="IC10" s="47"/>
      <c r="ID10" s="47"/>
      <c r="IE10" s="47"/>
      <c r="IF10" s="47"/>
      <c r="IG10" s="47"/>
      <c r="IH10" s="47"/>
      <c r="II10" s="47"/>
    </row>
    <row r="11" spans="1:243" ht="18" customHeight="1" x14ac:dyDescent="0.2">
      <c r="A11" s="13" t="str">
        <f>IF(ISBLANK(B11)=FALSE,COUNT(A$7:A10)+1,"")</f>
        <v/>
      </c>
      <c r="B11" s="17"/>
      <c r="C11" s="20"/>
      <c r="D11" s="18"/>
      <c r="E11" s="19"/>
      <c r="F11" s="8" t="str">
        <f t="shared" si="0"/>
        <v/>
      </c>
      <c r="G11" s="24"/>
      <c r="H11" s="25"/>
      <c r="I11" s="25"/>
      <c r="J11" s="62"/>
      <c r="K11" s="25"/>
      <c r="L11" s="25"/>
      <c r="M11" s="62"/>
      <c r="N11" s="24"/>
      <c r="O11" s="25"/>
      <c r="P11" s="24"/>
      <c r="Q11" s="24"/>
      <c r="R11" s="26" t="str">
        <f t="shared" si="2"/>
        <v/>
      </c>
      <c r="S11" s="47" t="str">
        <f t="shared" si="1"/>
        <v/>
      </c>
      <c r="T11" s="73">
        <f t="shared" si="3"/>
        <v>0</v>
      </c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F11" s="47"/>
      <c r="AG11" s="47"/>
      <c r="AH11" s="47"/>
      <c r="AI11" s="47"/>
      <c r="AJ11" s="47"/>
      <c r="AK11" s="47"/>
      <c r="AL11" s="47"/>
      <c r="AM11" s="47"/>
      <c r="AN11" s="47"/>
      <c r="AO11" s="47"/>
      <c r="AP11" s="47"/>
      <c r="AQ11" s="47"/>
      <c r="AR11" s="47"/>
      <c r="AS11" s="47"/>
      <c r="AT11" s="47"/>
      <c r="AU11" s="47"/>
      <c r="AV11" s="47"/>
      <c r="AW11" s="47"/>
      <c r="AX11" s="47"/>
      <c r="AY11" s="47"/>
      <c r="AZ11" s="47"/>
      <c r="BA11" s="47"/>
      <c r="BB11" s="47"/>
      <c r="BC11" s="47"/>
      <c r="BD11" s="47"/>
      <c r="BE11" s="47"/>
      <c r="BF11" s="47"/>
      <c r="BG11" s="47"/>
      <c r="BH11" s="47"/>
      <c r="BI11" s="47"/>
      <c r="BJ11" s="47"/>
      <c r="BK11" s="47"/>
      <c r="BL11" s="47"/>
      <c r="BM11" s="47"/>
      <c r="BN11" s="47"/>
      <c r="BO11" s="47"/>
      <c r="BP11" s="47"/>
      <c r="BQ11" s="47"/>
      <c r="BR11" s="47"/>
      <c r="BS11" s="47"/>
      <c r="BT11" s="47"/>
      <c r="BU11" s="47"/>
      <c r="BV11" s="47"/>
      <c r="BW11" s="47"/>
      <c r="BX11" s="47"/>
      <c r="BY11" s="47"/>
      <c r="BZ11" s="47"/>
      <c r="CA11" s="47"/>
      <c r="CB11" s="47"/>
      <c r="CC11" s="47"/>
      <c r="CD11" s="47"/>
      <c r="CE11" s="47"/>
      <c r="CF11" s="47"/>
      <c r="CG11" s="47"/>
      <c r="CH11" s="47"/>
      <c r="CI11" s="47"/>
      <c r="CJ11" s="47"/>
      <c r="CK11" s="47"/>
      <c r="CL11" s="47"/>
      <c r="CM11" s="47"/>
      <c r="CN11" s="47"/>
      <c r="CO11" s="47"/>
      <c r="CP11" s="47"/>
      <c r="CQ11" s="47"/>
      <c r="CR11" s="47"/>
      <c r="CS11" s="47"/>
      <c r="CT11" s="47"/>
      <c r="CU11" s="47"/>
      <c r="CV11" s="47"/>
      <c r="CW11" s="47"/>
      <c r="CX11" s="47"/>
      <c r="CY11" s="47"/>
      <c r="CZ11" s="47"/>
      <c r="DA11" s="47"/>
      <c r="DB11" s="47"/>
      <c r="DC11" s="47"/>
      <c r="DD11" s="47"/>
      <c r="DE11" s="47"/>
      <c r="DF11" s="47"/>
      <c r="DG11" s="47"/>
      <c r="DH11" s="47"/>
      <c r="DI11" s="47"/>
      <c r="DJ11" s="47"/>
      <c r="DK11" s="47"/>
      <c r="DL11" s="47"/>
      <c r="DM11" s="47"/>
      <c r="DN11" s="47"/>
      <c r="DO11" s="47"/>
      <c r="DP11" s="47"/>
      <c r="DQ11" s="47"/>
      <c r="DR11" s="47"/>
      <c r="DS11" s="47"/>
      <c r="DT11" s="47"/>
      <c r="DU11" s="47"/>
      <c r="DV11" s="47"/>
      <c r="DW11" s="47"/>
      <c r="DX11" s="47"/>
      <c r="DY11" s="47"/>
      <c r="DZ11" s="47"/>
      <c r="EA11" s="47"/>
      <c r="EB11" s="47"/>
      <c r="EC11" s="47"/>
      <c r="ED11" s="47"/>
      <c r="EE11" s="47"/>
      <c r="EF11" s="47"/>
      <c r="EG11" s="47"/>
      <c r="EH11" s="47"/>
      <c r="EI11" s="47"/>
      <c r="EJ11" s="47"/>
      <c r="EK11" s="47"/>
      <c r="EL11" s="47"/>
      <c r="EM11" s="47"/>
      <c r="EN11" s="47"/>
      <c r="EO11" s="47"/>
      <c r="EP11" s="47"/>
      <c r="EQ11" s="47"/>
      <c r="ER11" s="47"/>
      <c r="ES11" s="47"/>
      <c r="ET11" s="47"/>
      <c r="EU11" s="47"/>
      <c r="EV11" s="47"/>
      <c r="EW11" s="47"/>
      <c r="EX11" s="47"/>
      <c r="EY11" s="47"/>
      <c r="EZ11" s="47"/>
      <c r="FA11" s="47"/>
      <c r="FB11" s="47"/>
      <c r="FC11" s="47"/>
      <c r="FD11" s="47"/>
      <c r="FE11" s="47"/>
      <c r="FF11" s="47"/>
      <c r="FG11" s="47"/>
      <c r="FH11" s="47"/>
      <c r="FI11" s="47"/>
      <c r="FJ11" s="47"/>
      <c r="FK11" s="47"/>
      <c r="FL11" s="47"/>
      <c r="FM11" s="47"/>
      <c r="FN11" s="47"/>
      <c r="FO11" s="47"/>
      <c r="FP11" s="47"/>
      <c r="FQ11" s="47"/>
      <c r="FR11" s="47"/>
      <c r="FS11" s="47"/>
      <c r="FT11" s="47"/>
      <c r="FU11" s="47"/>
      <c r="FV11" s="47"/>
      <c r="FW11" s="47"/>
      <c r="FX11" s="47"/>
      <c r="FY11" s="47"/>
      <c r="FZ11" s="47"/>
      <c r="GA11" s="47"/>
      <c r="GB11" s="47"/>
      <c r="GC11" s="47"/>
      <c r="GD11" s="47"/>
      <c r="GE11" s="47"/>
      <c r="GF11" s="47"/>
      <c r="GG11" s="47"/>
      <c r="GH11" s="47"/>
      <c r="GI11" s="47"/>
      <c r="GJ11" s="47"/>
      <c r="GK11" s="47"/>
      <c r="GL11" s="47"/>
      <c r="GM11" s="47"/>
      <c r="GN11" s="47"/>
      <c r="GO11" s="47"/>
      <c r="GP11" s="47"/>
      <c r="GQ11" s="47"/>
      <c r="GR11" s="47"/>
      <c r="GS11" s="47"/>
      <c r="GT11" s="47"/>
      <c r="GU11" s="47"/>
      <c r="GV11" s="47"/>
      <c r="GW11" s="47"/>
      <c r="GX11" s="47"/>
      <c r="GY11" s="47"/>
      <c r="GZ11" s="47"/>
      <c r="HA11" s="47"/>
      <c r="HB11" s="47"/>
      <c r="HC11" s="47"/>
      <c r="HD11" s="47"/>
      <c r="HE11" s="47"/>
      <c r="HF11" s="47"/>
      <c r="HG11" s="47"/>
      <c r="HH11" s="47"/>
      <c r="HI11" s="47"/>
      <c r="HJ11" s="47"/>
      <c r="HK11" s="47"/>
      <c r="HL11" s="47"/>
      <c r="HM11" s="47"/>
      <c r="HN11" s="47"/>
      <c r="HO11" s="47"/>
      <c r="HP11" s="47"/>
      <c r="HQ11" s="47"/>
      <c r="HR11" s="47"/>
      <c r="HS11" s="47"/>
      <c r="HT11" s="47"/>
      <c r="HU11" s="47"/>
      <c r="HV11" s="47"/>
      <c r="HW11" s="47"/>
      <c r="HX11" s="47"/>
      <c r="HY11" s="47"/>
      <c r="HZ11" s="47"/>
      <c r="IA11" s="47"/>
      <c r="IB11" s="47"/>
      <c r="IC11" s="47"/>
      <c r="ID11" s="47"/>
      <c r="IE11" s="47"/>
      <c r="IF11" s="47"/>
      <c r="IG11" s="47"/>
      <c r="IH11" s="47"/>
      <c r="II11" s="47"/>
    </row>
    <row r="12" spans="1:243" ht="18" customHeight="1" x14ac:dyDescent="0.2">
      <c r="A12" s="13" t="str">
        <f>IF(ISBLANK(B12)=FALSE,COUNT(A$7:A11)+1,"")</f>
        <v/>
      </c>
      <c r="B12" s="17"/>
      <c r="C12" s="20"/>
      <c r="D12" s="18"/>
      <c r="E12" s="19"/>
      <c r="F12" s="8" t="str">
        <f t="shared" si="0"/>
        <v/>
      </c>
      <c r="G12" s="24"/>
      <c r="H12" s="25"/>
      <c r="I12" s="25"/>
      <c r="J12" s="62"/>
      <c r="K12" s="25"/>
      <c r="L12" s="25"/>
      <c r="M12" s="62"/>
      <c r="N12" s="24"/>
      <c r="O12" s="25"/>
      <c r="P12" s="24"/>
      <c r="Q12" s="24"/>
      <c r="R12" s="26" t="str">
        <f t="shared" si="2"/>
        <v/>
      </c>
      <c r="S12" s="47" t="str">
        <f t="shared" si="1"/>
        <v/>
      </c>
      <c r="T12" s="73">
        <f t="shared" si="3"/>
        <v>0</v>
      </c>
      <c r="U12" s="47"/>
      <c r="V12" s="47"/>
      <c r="W12" s="47"/>
      <c r="X12" s="47"/>
      <c r="Y12" s="47"/>
      <c r="Z12" s="47"/>
      <c r="AA12" s="47"/>
      <c r="AB12" s="47"/>
      <c r="AC12" s="47"/>
      <c r="AD12" s="47"/>
      <c r="AE12" s="47"/>
      <c r="AF12" s="47"/>
      <c r="AG12" s="47"/>
      <c r="AH12" s="47"/>
      <c r="AI12" s="47"/>
      <c r="AJ12" s="47"/>
      <c r="AK12" s="47"/>
      <c r="AL12" s="47"/>
      <c r="AM12" s="47"/>
      <c r="AN12" s="47"/>
      <c r="AO12" s="47"/>
      <c r="AP12" s="47"/>
      <c r="AQ12" s="47"/>
      <c r="AR12" s="47"/>
      <c r="AS12" s="47"/>
      <c r="AT12" s="47"/>
      <c r="AU12" s="47"/>
      <c r="AV12" s="47"/>
      <c r="AW12" s="47"/>
      <c r="AX12" s="47"/>
      <c r="AY12" s="47"/>
      <c r="AZ12" s="47"/>
      <c r="BA12" s="47"/>
      <c r="BB12" s="47"/>
      <c r="BC12" s="47"/>
      <c r="BD12" s="47"/>
      <c r="BE12" s="47"/>
      <c r="BF12" s="47"/>
      <c r="BG12" s="47"/>
      <c r="BH12" s="47"/>
      <c r="BI12" s="47"/>
      <c r="BJ12" s="47"/>
      <c r="BK12" s="47"/>
      <c r="BL12" s="47"/>
      <c r="BM12" s="47"/>
      <c r="BN12" s="47"/>
      <c r="BO12" s="47"/>
      <c r="BP12" s="47"/>
      <c r="BQ12" s="47"/>
      <c r="BR12" s="47"/>
      <c r="BS12" s="47"/>
      <c r="BT12" s="47"/>
      <c r="BU12" s="47"/>
      <c r="BV12" s="47"/>
      <c r="BW12" s="47"/>
      <c r="BX12" s="47"/>
      <c r="BY12" s="47"/>
      <c r="BZ12" s="47"/>
      <c r="CA12" s="47"/>
      <c r="CB12" s="47"/>
      <c r="CC12" s="47"/>
      <c r="CD12" s="47"/>
      <c r="CE12" s="47"/>
      <c r="CF12" s="47"/>
      <c r="CG12" s="47"/>
      <c r="CH12" s="47"/>
      <c r="CI12" s="47"/>
      <c r="CJ12" s="47"/>
      <c r="CK12" s="47"/>
      <c r="CL12" s="47"/>
      <c r="CM12" s="47"/>
      <c r="CN12" s="47"/>
      <c r="CO12" s="47"/>
      <c r="CP12" s="47"/>
      <c r="CQ12" s="47"/>
      <c r="CR12" s="47"/>
      <c r="CS12" s="47"/>
      <c r="CT12" s="47"/>
      <c r="CU12" s="47"/>
      <c r="CV12" s="47"/>
      <c r="CW12" s="47"/>
      <c r="CX12" s="47"/>
      <c r="CY12" s="47"/>
      <c r="CZ12" s="47"/>
      <c r="DA12" s="47"/>
      <c r="DB12" s="47"/>
      <c r="DC12" s="47"/>
      <c r="DD12" s="47"/>
      <c r="DE12" s="47"/>
      <c r="DF12" s="47"/>
      <c r="DG12" s="47"/>
      <c r="DH12" s="47"/>
      <c r="DI12" s="47"/>
      <c r="DJ12" s="47"/>
      <c r="DK12" s="47"/>
      <c r="DL12" s="47"/>
      <c r="DM12" s="47"/>
      <c r="DN12" s="47"/>
      <c r="DO12" s="47"/>
      <c r="DP12" s="47"/>
      <c r="DQ12" s="47"/>
      <c r="DR12" s="47"/>
      <c r="DS12" s="47"/>
      <c r="DT12" s="47"/>
      <c r="DU12" s="47"/>
      <c r="DV12" s="47"/>
      <c r="DW12" s="47"/>
      <c r="DX12" s="47"/>
      <c r="DY12" s="47"/>
      <c r="DZ12" s="47"/>
      <c r="EA12" s="47"/>
      <c r="EB12" s="47"/>
      <c r="EC12" s="47"/>
      <c r="ED12" s="47"/>
      <c r="EE12" s="47"/>
      <c r="EF12" s="47"/>
      <c r="EG12" s="47"/>
      <c r="EH12" s="47"/>
      <c r="EI12" s="47"/>
      <c r="EJ12" s="47"/>
      <c r="EK12" s="47"/>
      <c r="EL12" s="47"/>
      <c r="EM12" s="47"/>
      <c r="EN12" s="47"/>
      <c r="EO12" s="47"/>
      <c r="EP12" s="47"/>
      <c r="EQ12" s="47"/>
      <c r="ER12" s="47"/>
      <c r="ES12" s="47"/>
      <c r="ET12" s="47"/>
      <c r="EU12" s="47"/>
      <c r="EV12" s="47"/>
      <c r="EW12" s="47"/>
      <c r="EX12" s="47"/>
      <c r="EY12" s="47"/>
      <c r="EZ12" s="47"/>
      <c r="FA12" s="47"/>
      <c r="FB12" s="47"/>
      <c r="FC12" s="47"/>
      <c r="FD12" s="47"/>
      <c r="FE12" s="47"/>
      <c r="FF12" s="47"/>
      <c r="FG12" s="47"/>
      <c r="FH12" s="47"/>
      <c r="FI12" s="47"/>
      <c r="FJ12" s="47"/>
      <c r="FK12" s="47"/>
      <c r="FL12" s="47"/>
      <c r="FM12" s="47"/>
      <c r="FN12" s="47"/>
      <c r="FO12" s="47"/>
      <c r="FP12" s="47"/>
      <c r="FQ12" s="47"/>
      <c r="FR12" s="47"/>
      <c r="FS12" s="47"/>
      <c r="FT12" s="47"/>
      <c r="FU12" s="47"/>
      <c r="FV12" s="47"/>
      <c r="FW12" s="47"/>
      <c r="FX12" s="47"/>
      <c r="FY12" s="47"/>
      <c r="FZ12" s="47"/>
      <c r="GA12" s="47"/>
      <c r="GB12" s="47"/>
      <c r="GC12" s="47"/>
      <c r="GD12" s="47"/>
      <c r="GE12" s="47"/>
      <c r="GF12" s="47"/>
      <c r="GG12" s="47"/>
      <c r="GH12" s="47"/>
      <c r="GI12" s="47"/>
      <c r="GJ12" s="47"/>
      <c r="GK12" s="47"/>
      <c r="GL12" s="47"/>
      <c r="GM12" s="47"/>
      <c r="GN12" s="47"/>
      <c r="GO12" s="47"/>
      <c r="GP12" s="47"/>
      <c r="GQ12" s="47"/>
      <c r="GR12" s="47"/>
      <c r="GS12" s="47"/>
      <c r="GT12" s="47"/>
      <c r="GU12" s="47"/>
      <c r="GV12" s="47"/>
      <c r="GW12" s="47"/>
      <c r="GX12" s="47"/>
      <c r="GY12" s="47"/>
      <c r="GZ12" s="47"/>
      <c r="HA12" s="47"/>
      <c r="HB12" s="47"/>
      <c r="HC12" s="47"/>
      <c r="HD12" s="47"/>
      <c r="HE12" s="47"/>
      <c r="HF12" s="47"/>
      <c r="HG12" s="47"/>
      <c r="HH12" s="47"/>
      <c r="HI12" s="47"/>
      <c r="HJ12" s="47"/>
      <c r="HK12" s="47"/>
      <c r="HL12" s="47"/>
      <c r="HM12" s="47"/>
      <c r="HN12" s="47"/>
      <c r="HO12" s="47"/>
      <c r="HP12" s="47"/>
      <c r="HQ12" s="47"/>
      <c r="HR12" s="47"/>
      <c r="HS12" s="47"/>
      <c r="HT12" s="47"/>
      <c r="HU12" s="47"/>
      <c r="HV12" s="47"/>
      <c r="HW12" s="47"/>
      <c r="HX12" s="47"/>
      <c r="HY12" s="47"/>
      <c r="HZ12" s="47"/>
      <c r="IA12" s="47"/>
      <c r="IB12" s="47"/>
      <c r="IC12" s="47"/>
      <c r="ID12" s="47"/>
      <c r="IE12" s="47"/>
      <c r="IF12" s="47"/>
      <c r="IG12" s="47"/>
      <c r="IH12" s="47"/>
      <c r="II12" s="47"/>
    </row>
    <row r="13" spans="1:243" ht="18" customHeight="1" x14ac:dyDescent="0.2">
      <c r="A13" s="13" t="str">
        <f>IF(ISBLANK(B13)=FALSE,COUNT(A$7:A12)+1,"")</f>
        <v/>
      </c>
      <c r="B13" s="17"/>
      <c r="C13" s="20"/>
      <c r="D13" s="18"/>
      <c r="E13" s="19"/>
      <c r="F13" s="8" t="str">
        <f t="shared" si="0"/>
        <v/>
      </c>
      <c r="G13" s="24"/>
      <c r="H13" s="25"/>
      <c r="I13" s="25"/>
      <c r="J13" s="62"/>
      <c r="K13" s="25"/>
      <c r="L13" s="25"/>
      <c r="M13" s="62"/>
      <c r="N13" s="24"/>
      <c r="O13" s="25"/>
      <c r="P13" s="24"/>
      <c r="Q13" s="24"/>
      <c r="R13" s="26" t="str">
        <f t="shared" si="2"/>
        <v/>
      </c>
      <c r="S13" s="47" t="str">
        <f t="shared" si="1"/>
        <v/>
      </c>
      <c r="T13" s="73">
        <f t="shared" si="3"/>
        <v>0</v>
      </c>
      <c r="U13" s="47"/>
      <c r="V13" s="47"/>
      <c r="W13" s="47"/>
      <c r="X13" s="47"/>
      <c r="Y13" s="47"/>
      <c r="Z13" s="47"/>
      <c r="AA13" s="47"/>
      <c r="AB13" s="47"/>
      <c r="AC13" s="47"/>
      <c r="AD13" s="47"/>
      <c r="AE13" s="47"/>
      <c r="AF13" s="47"/>
      <c r="AG13" s="47"/>
      <c r="AH13" s="47"/>
      <c r="AI13" s="47"/>
      <c r="AJ13" s="47"/>
      <c r="AK13" s="47"/>
      <c r="AL13" s="47"/>
      <c r="AM13" s="47"/>
      <c r="AN13" s="47"/>
      <c r="AO13" s="47"/>
      <c r="AP13" s="47"/>
      <c r="AQ13" s="47"/>
      <c r="AR13" s="47"/>
      <c r="AS13" s="47"/>
      <c r="AT13" s="47"/>
      <c r="AU13" s="47"/>
      <c r="AV13" s="47"/>
      <c r="AW13" s="47"/>
      <c r="AX13" s="47"/>
      <c r="AY13" s="47"/>
      <c r="AZ13" s="47"/>
      <c r="BA13" s="47"/>
      <c r="BB13" s="47"/>
      <c r="BC13" s="47"/>
      <c r="BD13" s="47"/>
      <c r="BE13" s="47"/>
      <c r="BF13" s="47"/>
      <c r="BG13" s="47"/>
      <c r="BH13" s="47"/>
      <c r="BI13" s="47"/>
      <c r="BJ13" s="47"/>
      <c r="BK13" s="47"/>
      <c r="BL13" s="47"/>
      <c r="BM13" s="47"/>
      <c r="BN13" s="47"/>
      <c r="BO13" s="47"/>
      <c r="BP13" s="47"/>
      <c r="BQ13" s="47"/>
      <c r="BR13" s="47"/>
      <c r="BS13" s="47"/>
      <c r="BT13" s="47"/>
      <c r="BU13" s="47"/>
      <c r="BV13" s="47"/>
      <c r="BW13" s="47"/>
      <c r="BX13" s="47"/>
      <c r="BY13" s="47"/>
      <c r="BZ13" s="47"/>
      <c r="CA13" s="47"/>
      <c r="CB13" s="47"/>
      <c r="CC13" s="47"/>
      <c r="CD13" s="47"/>
      <c r="CE13" s="47"/>
      <c r="CF13" s="47"/>
      <c r="CG13" s="47"/>
      <c r="CH13" s="47"/>
      <c r="CI13" s="47"/>
      <c r="CJ13" s="47"/>
      <c r="CK13" s="47"/>
      <c r="CL13" s="47"/>
      <c r="CM13" s="47"/>
      <c r="CN13" s="47"/>
      <c r="CO13" s="47"/>
      <c r="CP13" s="47"/>
      <c r="CQ13" s="47"/>
      <c r="CR13" s="47"/>
      <c r="CS13" s="47"/>
      <c r="CT13" s="47"/>
      <c r="CU13" s="47"/>
      <c r="CV13" s="47"/>
      <c r="CW13" s="47"/>
      <c r="CX13" s="47"/>
      <c r="CY13" s="47"/>
      <c r="CZ13" s="47"/>
      <c r="DA13" s="47"/>
      <c r="DB13" s="47"/>
      <c r="DC13" s="47"/>
      <c r="DD13" s="47"/>
      <c r="DE13" s="47"/>
      <c r="DF13" s="47"/>
      <c r="DG13" s="47"/>
      <c r="DH13" s="47"/>
      <c r="DI13" s="47"/>
      <c r="DJ13" s="47"/>
      <c r="DK13" s="47"/>
      <c r="DL13" s="47"/>
      <c r="DM13" s="47"/>
      <c r="DN13" s="47"/>
      <c r="DO13" s="47"/>
      <c r="DP13" s="47"/>
      <c r="DQ13" s="47"/>
      <c r="DR13" s="47"/>
      <c r="DS13" s="47"/>
      <c r="DT13" s="47"/>
      <c r="DU13" s="47"/>
      <c r="DV13" s="47"/>
      <c r="DW13" s="47"/>
      <c r="DX13" s="47"/>
      <c r="DY13" s="47"/>
      <c r="DZ13" s="47"/>
      <c r="EA13" s="47"/>
      <c r="EB13" s="47"/>
      <c r="EC13" s="47"/>
      <c r="ED13" s="47"/>
      <c r="EE13" s="47"/>
      <c r="EF13" s="47"/>
      <c r="EG13" s="47"/>
      <c r="EH13" s="47"/>
      <c r="EI13" s="47"/>
      <c r="EJ13" s="47"/>
      <c r="EK13" s="47"/>
      <c r="EL13" s="47"/>
      <c r="EM13" s="47"/>
      <c r="EN13" s="47"/>
      <c r="EO13" s="47"/>
      <c r="EP13" s="47"/>
      <c r="EQ13" s="47"/>
      <c r="ER13" s="47"/>
      <c r="ES13" s="47"/>
      <c r="ET13" s="47"/>
      <c r="EU13" s="47"/>
      <c r="EV13" s="47"/>
      <c r="EW13" s="47"/>
      <c r="EX13" s="47"/>
      <c r="EY13" s="47"/>
      <c r="EZ13" s="47"/>
      <c r="FA13" s="47"/>
      <c r="FB13" s="47"/>
      <c r="FC13" s="47"/>
      <c r="FD13" s="47"/>
      <c r="FE13" s="47"/>
      <c r="FF13" s="47"/>
      <c r="FG13" s="47"/>
      <c r="FH13" s="47"/>
      <c r="FI13" s="47"/>
      <c r="FJ13" s="47"/>
      <c r="FK13" s="47"/>
      <c r="FL13" s="47"/>
      <c r="FM13" s="47"/>
      <c r="FN13" s="47"/>
      <c r="FO13" s="47"/>
      <c r="FP13" s="47"/>
      <c r="FQ13" s="47"/>
      <c r="FR13" s="47"/>
      <c r="FS13" s="47"/>
      <c r="FT13" s="47"/>
      <c r="FU13" s="47"/>
      <c r="FV13" s="47"/>
      <c r="FW13" s="47"/>
      <c r="FX13" s="47"/>
      <c r="FY13" s="47"/>
      <c r="FZ13" s="47"/>
      <c r="GA13" s="47"/>
      <c r="GB13" s="47"/>
      <c r="GC13" s="47"/>
      <c r="GD13" s="47"/>
      <c r="GE13" s="47"/>
      <c r="GF13" s="47"/>
      <c r="GG13" s="47"/>
      <c r="GH13" s="47"/>
      <c r="GI13" s="47"/>
      <c r="GJ13" s="47"/>
      <c r="GK13" s="47"/>
      <c r="GL13" s="47"/>
      <c r="GM13" s="47"/>
      <c r="GN13" s="47"/>
      <c r="GO13" s="47"/>
      <c r="GP13" s="47"/>
      <c r="GQ13" s="47"/>
      <c r="GR13" s="47"/>
      <c r="GS13" s="47"/>
      <c r="GT13" s="47"/>
      <c r="GU13" s="47"/>
      <c r="GV13" s="47"/>
      <c r="GW13" s="47"/>
      <c r="GX13" s="47"/>
      <c r="GY13" s="47"/>
      <c r="GZ13" s="47"/>
      <c r="HA13" s="47"/>
      <c r="HB13" s="47"/>
      <c r="HC13" s="47"/>
      <c r="HD13" s="47"/>
      <c r="HE13" s="47"/>
      <c r="HF13" s="47"/>
      <c r="HG13" s="47"/>
      <c r="HH13" s="47"/>
      <c r="HI13" s="47"/>
      <c r="HJ13" s="47"/>
      <c r="HK13" s="47"/>
      <c r="HL13" s="47"/>
      <c r="HM13" s="47"/>
      <c r="HN13" s="47"/>
      <c r="HO13" s="47"/>
      <c r="HP13" s="47"/>
      <c r="HQ13" s="47"/>
      <c r="HR13" s="47"/>
      <c r="HS13" s="47"/>
      <c r="HT13" s="47"/>
      <c r="HU13" s="47"/>
      <c r="HV13" s="47"/>
      <c r="HW13" s="47"/>
      <c r="HX13" s="47"/>
      <c r="HY13" s="47"/>
      <c r="HZ13" s="47"/>
      <c r="IA13" s="47"/>
      <c r="IB13" s="47"/>
      <c r="IC13" s="47"/>
      <c r="ID13" s="47"/>
      <c r="IE13" s="47"/>
      <c r="IF13" s="47"/>
      <c r="IG13" s="47"/>
      <c r="IH13" s="47"/>
      <c r="II13" s="47"/>
    </row>
    <row r="14" spans="1:243" ht="18" customHeight="1" x14ac:dyDescent="0.2">
      <c r="A14" s="13" t="str">
        <f>IF(ISBLANK(B14)=FALSE,COUNT(A$7:A13)+1,"")</f>
        <v/>
      </c>
      <c r="B14" s="17"/>
      <c r="C14" s="20"/>
      <c r="D14" s="18"/>
      <c r="E14" s="19"/>
      <c r="F14" s="8" t="str">
        <f t="shared" si="0"/>
        <v/>
      </c>
      <c r="G14" s="24"/>
      <c r="H14" s="25"/>
      <c r="I14" s="25"/>
      <c r="J14" s="62"/>
      <c r="K14" s="25"/>
      <c r="L14" s="25"/>
      <c r="M14" s="62"/>
      <c r="N14" s="24"/>
      <c r="O14" s="25"/>
      <c r="P14" s="24"/>
      <c r="Q14" s="24"/>
      <c r="R14" s="26" t="str">
        <f t="shared" si="2"/>
        <v/>
      </c>
      <c r="S14" s="47" t="str">
        <f t="shared" si="1"/>
        <v/>
      </c>
      <c r="T14" s="73">
        <f t="shared" si="3"/>
        <v>0</v>
      </c>
      <c r="U14" s="47"/>
      <c r="V14" s="47"/>
      <c r="W14" s="47"/>
      <c r="X14" s="47"/>
      <c r="Y14" s="47"/>
      <c r="Z14" s="47"/>
      <c r="AA14" s="47"/>
      <c r="AB14" s="47"/>
      <c r="AC14" s="47"/>
      <c r="AD14" s="47"/>
      <c r="AE14" s="47"/>
      <c r="AF14" s="47"/>
      <c r="AG14" s="47"/>
      <c r="AH14" s="47"/>
      <c r="AI14" s="47"/>
      <c r="AJ14" s="47"/>
      <c r="AK14" s="47"/>
      <c r="AL14" s="47"/>
      <c r="AM14" s="47"/>
      <c r="AN14" s="47"/>
      <c r="AO14" s="47"/>
      <c r="AP14" s="47"/>
      <c r="AQ14" s="47"/>
      <c r="AR14" s="47"/>
      <c r="AS14" s="47"/>
      <c r="AT14" s="47"/>
      <c r="AU14" s="47"/>
      <c r="AV14" s="47"/>
      <c r="AW14" s="47"/>
      <c r="AX14" s="47"/>
      <c r="AY14" s="47"/>
      <c r="AZ14" s="47"/>
      <c r="BA14" s="47"/>
      <c r="BB14" s="47"/>
      <c r="BC14" s="47"/>
      <c r="BD14" s="47"/>
      <c r="BE14" s="47"/>
      <c r="BF14" s="47"/>
      <c r="BG14" s="47"/>
      <c r="BH14" s="47"/>
      <c r="BI14" s="47"/>
      <c r="BJ14" s="47"/>
      <c r="BK14" s="47"/>
      <c r="BL14" s="47"/>
      <c r="BM14" s="47"/>
      <c r="BN14" s="47"/>
      <c r="BO14" s="47"/>
      <c r="BP14" s="47"/>
      <c r="BQ14" s="47"/>
      <c r="BR14" s="47"/>
      <c r="BS14" s="47"/>
      <c r="BT14" s="47"/>
      <c r="BU14" s="47"/>
      <c r="BV14" s="47"/>
      <c r="BW14" s="47"/>
      <c r="BX14" s="47"/>
      <c r="BY14" s="47"/>
      <c r="BZ14" s="47"/>
      <c r="CA14" s="47"/>
      <c r="CB14" s="47"/>
      <c r="CC14" s="47"/>
      <c r="CD14" s="47"/>
      <c r="CE14" s="47"/>
      <c r="CF14" s="47"/>
      <c r="CG14" s="47"/>
      <c r="CH14" s="47"/>
      <c r="CI14" s="47"/>
      <c r="CJ14" s="47"/>
      <c r="CK14" s="47"/>
      <c r="CL14" s="47"/>
      <c r="CM14" s="47"/>
      <c r="CN14" s="47"/>
      <c r="CO14" s="47"/>
      <c r="CP14" s="47"/>
      <c r="CQ14" s="47"/>
      <c r="CR14" s="47"/>
      <c r="CS14" s="47"/>
      <c r="CT14" s="47"/>
      <c r="CU14" s="47"/>
      <c r="CV14" s="47"/>
      <c r="CW14" s="47"/>
      <c r="CX14" s="47"/>
      <c r="CY14" s="47"/>
      <c r="CZ14" s="47"/>
      <c r="DA14" s="47"/>
      <c r="DB14" s="47"/>
      <c r="DC14" s="47"/>
      <c r="DD14" s="47"/>
      <c r="DE14" s="47"/>
      <c r="DF14" s="47"/>
      <c r="DG14" s="47"/>
      <c r="DH14" s="47"/>
      <c r="DI14" s="47"/>
      <c r="DJ14" s="47"/>
      <c r="DK14" s="47"/>
      <c r="DL14" s="47"/>
      <c r="DM14" s="47"/>
      <c r="DN14" s="47"/>
      <c r="DO14" s="47"/>
      <c r="DP14" s="47"/>
      <c r="DQ14" s="47"/>
      <c r="DR14" s="47"/>
      <c r="DS14" s="47"/>
      <c r="DT14" s="47"/>
      <c r="DU14" s="47"/>
      <c r="DV14" s="47"/>
      <c r="DW14" s="47"/>
      <c r="DX14" s="47"/>
      <c r="DY14" s="47"/>
      <c r="DZ14" s="47"/>
      <c r="EA14" s="47"/>
      <c r="EB14" s="47"/>
      <c r="EC14" s="47"/>
      <c r="ED14" s="47"/>
      <c r="EE14" s="47"/>
      <c r="EF14" s="47"/>
      <c r="EG14" s="47"/>
      <c r="EH14" s="47"/>
      <c r="EI14" s="47"/>
      <c r="EJ14" s="47"/>
      <c r="EK14" s="47"/>
      <c r="EL14" s="47"/>
      <c r="EM14" s="47"/>
      <c r="EN14" s="47"/>
      <c r="EO14" s="47"/>
      <c r="EP14" s="47"/>
      <c r="EQ14" s="47"/>
      <c r="ER14" s="47"/>
      <c r="ES14" s="47"/>
      <c r="ET14" s="47"/>
      <c r="EU14" s="47"/>
      <c r="EV14" s="47"/>
      <c r="EW14" s="47"/>
      <c r="EX14" s="47"/>
      <c r="EY14" s="47"/>
      <c r="EZ14" s="47"/>
      <c r="FA14" s="47"/>
      <c r="FB14" s="47"/>
      <c r="FC14" s="47"/>
      <c r="FD14" s="47"/>
      <c r="FE14" s="47"/>
      <c r="FF14" s="47"/>
      <c r="FG14" s="47"/>
      <c r="FH14" s="47"/>
      <c r="FI14" s="47"/>
      <c r="FJ14" s="47"/>
      <c r="FK14" s="47"/>
      <c r="FL14" s="47"/>
      <c r="FM14" s="47"/>
      <c r="FN14" s="47"/>
      <c r="FO14" s="47"/>
      <c r="FP14" s="47"/>
      <c r="FQ14" s="47"/>
      <c r="FR14" s="47"/>
      <c r="FS14" s="47"/>
      <c r="FT14" s="47"/>
      <c r="FU14" s="47"/>
      <c r="FV14" s="47"/>
      <c r="FW14" s="47"/>
      <c r="FX14" s="47"/>
      <c r="FY14" s="47"/>
      <c r="FZ14" s="47"/>
      <c r="GA14" s="47"/>
      <c r="GB14" s="47"/>
      <c r="GC14" s="47"/>
      <c r="GD14" s="47"/>
      <c r="GE14" s="47"/>
      <c r="GF14" s="47"/>
      <c r="GG14" s="47"/>
      <c r="GH14" s="47"/>
      <c r="GI14" s="47"/>
      <c r="GJ14" s="47"/>
      <c r="GK14" s="47"/>
      <c r="GL14" s="47"/>
      <c r="GM14" s="47"/>
      <c r="GN14" s="47"/>
      <c r="GO14" s="47"/>
      <c r="GP14" s="47"/>
      <c r="GQ14" s="47"/>
      <c r="GR14" s="47"/>
      <c r="GS14" s="47"/>
      <c r="GT14" s="47"/>
      <c r="GU14" s="47"/>
      <c r="GV14" s="47"/>
      <c r="GW14" s="47"/>
      <c r="GX14" s="47"/>
      <c r="GY14" s="47"/>
      <c r="GZ14" s="47"/>
      <c r="HA14" s="47"/>
      <c r="HB14" s="47"/>
      <c r="HC14" s="47"/>
      <c r="HD14" s="47"/>
      <c r="HE14" s="47"/>
      <c r="HF14" s="47"/>
      <c r="HG14" s="47"/>
      <c r="HH14" s="47"/>
      <c r="HI14" s="47"/>
      <c r="HJ14" s="47"/>
      <c r="HK14" s="47"/>
      <c r="HL14" s="47"/>
      <c r="HM14" s="47"/>
      <c r="HN14" s="47"/>
      <c r="HO14" s="47"/>
      <c r="HP14" s="47"/>
      <c r="HQ14" s="47"/>
      <c r="HR14" s="47"/>
      <c r="HS14" s="47"/>
      <c r="HT14" s="47"/>
      <c r="HU14" s="47"/>
      <c r="HV14" s="47"/>
      <c r="HW14" s="47"/>
      <c r="HX14" s="47"/>
      <c r="HY14" s="47"/>
      <c r="HZ14" s="47"/>
      <c r="IA14" s="47"/>
      <c r="IB14" s="47"/>
      <c r="IC14" s="47"/>
      <c r="ID14" s="47"/>
      <c r="IE14" s="47"/>
      <c r="IF14" s="47"/>
      <c r="IG14" s="47"/>
      <c r="IH14" s="47"/>
      <c r="II14" s="47"/>
    </row>
    <row r="15" spans="1:243" ht="18" customHeight="1" x14ac:dyDescent="0.2">
      <c r="A15" s="13" t="str">
        <f>IF(ISBLANK(B15)=FALSE,COUNT(A$7:A14)+1,"")</f>
        <v/>
      </c>
      <c r="B15" s="17"/>
      <c r="C15" s="20"/>
      <c r="D15" s="18"/>
      <c r="E15" s="19"/>
      <c r="F15" s="8" t="str">
        <f t="shared" si="0"/>
        <v/>
      </c>
      <c r="G15" s="24"/>
      <c r="H15" s="25"/>
      <c r="I15" s="25"/>
      <c r="J15" s="62"/>
      <c r="K15" s="25"/>
      <c r="L15" s="25"/>
      <c r="M15" s="62"/>
      <c r="N15" s="24"/>
      <c r="O15" s="25"/>
      <c r="P15" s="24"/>
      <c r="Q15" s="24"/>
      <c r="R15" s="26" t="str">
        <f t="shared" si="2"/>
        <v/>
      </c>
      <c r="S15" s="47" t="str">
        <f t="shared" si="1"/>
        <v/>
      </c>
      <c r="T15" s="73">
        <f t="shared" si="3"/>
        <v>0</v>
      </c>
      <c r="U15" s="47"/>
      <c r="V15" s="47"/>
      <c r="W15" s="47"/>
      <c r="X15" s="47"/>
      <c r="Y15" s="47"/>
      <c r="Z15" s="47"/>
      <c r="AA15" s="47"/>
      <c r="AB15" s="47"/>
      <c r="AC15" s="47"/>
      <c r="AD15" s="47"/>
      <c r="AE15" s="47"/>
      <c r="AF15" s="47"/>
      <c r="AG15" s="47"/>
      <c r="AH15" s="47"/>
      <c r="AI15" s="47"/>
      <c r="AJ15" s="47"/>
      <c r="AK15" s="47"/>
      <c r="AL15" s="47"/>
      <c r="AM15" s="47"/>
      <c r="AN15" s="47"/>
      <c r="AO15" s="47"/>
      <c r="AP15" s="47"/>
      <c r="AQ15" s="47"/>
      <c r="AR15" s="47"/>
      <c r="AS15" s="47"/>
      <c r="AT15" s="47"/>
      <c r="AU15" s="47"/>
      <c r="AV15" s="47"/>
      <c r="AW15" s="47"/>
      <c r="AX15" s="47"/>
      <c r="AY15" s="47"/>
      <c r="AZ15" s="47"/>
      <c r="BA15" s="47"/>
      <c r="BB15" s="47"/>
      <c r="BC15" s="47"/>
      <c r="BD15" s="47"/>
      <c r="BE15" s="47"/>
      <c r="BF15" s="47"/>
      <c r="BG15" s="47"/>
      <c r="BH15" s="47"/>
      <c r="BI15" s="47"/>
      <c r="BJ15" s="47"/>
      <c r="BK15" s="47"/>
      <c r="BL15" s="47"/>
      <c r="BM15" s="47"/>
      <c r="BN15" s="47"/>
      <c r="BO15" s="47"/>
      <c r="BP15" s="47"/>
      <c r="BQ15" s="47"/>
      <c r="BR15" s="47"/>
      <c r="BS15" s="47"/>
      <c r="BT15" s="47"/>
      <c r="BU15" s="47"/>
      <c r="BV15" s="47"/>
      <c r="BW15" s="47"/>
      <c r="BX15" s="47"/>
      <c r="BY15" s="47"/>
      <c r="BZ15" s="47"/>
      <c r="CA15" s="47"/>
      <c r="CB15" s="47"/>
      <c r="CC15" s="47"/>
      <c r="CD15" s="47"/>
      <c r="CE15" s="47"/>
      <c r="CF15" s="47"/>
      <c r="CG15" s="47"/>
      <c r="CH15" s="47"/>
      <c r="CI15" s="47"/>
      <c r="CJ15" s="47"/>
      <c r="CK15" s="47"/>
      <c r="CL15" s="47"/>
      <c r="CM15" s="47"/>
      <c r="CN15" s="47"/>
      <c r="CO15" s="47"/>
      <c r="CP15" s="47"/>
      <c r="CQ15" s="47"/>
      <c r="CR15" s="47"/>
      <c r="CS15" s="47"/>
      <c r="CT15" s="47"/>
      <c r="CU15" s="47"/>
      <c r="CV15" s="47"/>
      <c r="CW15" s="47"/>
      <c r="CX15" s="47"/>
      <c r="CY15" s="47"/>
      <c r="CZ15" s="47"/>
      <c r="DA15" s="47"/>
      <c r="DB15" s="47"/>
      <c r="DC15" s="47"/>
      <c r="DD15" s="47"/>
      <c r="DE15" s="47"/>
      <c r="DF15" s="47"/>
      <c r="DG15" s="47"/>
      <c r="DH15" s="47"/>
      <c r="DI15" s="47"/>
      <c r="DJ15" s="47"/>
      <c r="DK15" s="47"/>
      <c r="DL15" s="47"/>
      <c r="DM15" s="47"/>
      <c r="DN15" s="47"/>
      <c r="DO15" s="47"/>
      <c r="DP15" s="47"/>
      <c r="DQ15" s="47"/>
      <c r="DR15" s="47"/>
      <c r="DS15" s="47"/>
      <c r="DT15" s="47"/>
      <c r="DU15" s="47"/>
      <c r="DV15" s="47"/>
      <c r="DW15" s="47"/>
      <c r="DX15" s="47"/>
      <c r="DY15" s="47"/>
      <c r="DZ15" s="47"/>
      <c r="EA15" s="47"/>
      <c r="EB15" s="47"/>
      <c r="EC15" s="47"/>
      <c r="ED15" s="47"/>
      <c r="EE15" s="47"/>
      <c r="EF15" s="47"/>
      <c r="EG15" s="47"/>
      <c r="EH15" s="47"/>
      <c r="EI15" s="47"/>
      <c r="EJ15" s="47"/>
      <c r="EK15" s="47"/>
      <c r="EL15" s="47"/>
      <c r="EM15" s="47"/>
      <c r="EN15" s="47"/>
      <c r="EO15" s="47"/>
      <c r="EP15" s="47"/>
      <c r="EQ15" s="47"/>
      <c r="ER15" s="47"/>
      <c r="ES15" s="47"/>
      <c r="ET15" s="47"/>
      <c r="EU15" s="47"/>
      <c r="EV15" s="47"/>
      <c r="EW15" s="47"/>
      <c r="EX15" s="47"/>
      <c r="EY15" s="47"/>
      <c r="EZ15" s="47"/>
      <c r="FA15" s="47"/>
      <c r="FB15" s="47"/>
      <c r="FC15" s="47"/>
      <c r="FD15" s="47"/>
      <c r="FE15" s="47"/>
      <c r="FF15" s="47"/>
      <c r="FG15" s="47"/>
      <c r="FH15" s="47"/>
      <c r="FI15" s="47"/>
      <c r="FJ15" s="47"/>
      <c r="FK15" s="47"/>
      <c r="FL15" s="47"/>
      <c r="FM15" s="47"/>
      <c r="FN15" s="47"/>
      <c r="FO15" s="47"/>
      <c r="FP15" s="47"/>
      <c r="FQ15" s="47"/>
      <c r="FR15" s="47"/>
      <c r="FS15" s="47"/>
      <c r="FT15" s="47"/>
      <c r="FU15" s="47"/>
      <c r="FV15" s="47"/>
      <c r="FW15" s="47"/>
      <c r="FX15" s="47"/>
      <c r="FY15" s="47"/>
      <c r="FZ15" s="47"/>
      <c r="GA15" s="47"/>
      <c r="GB15" s="47"/>
      <c r="GC15" s="47"/>
      <c r="GD15" s="47"/>
      <c r="GE15" s="47"/>
      <c r="GF15" s="47"/>
      <c r="GG15" s="47"/>
      <c r="GH15" s="47"/>
      <c r="GI15" s="47"/>
      <c r="GJ15" s="47"/>
      <c r="GK15" s="47"/>
      <c r="GL15" s="47"/>
      <c r="GM15" s="47"/>
      <c r="GN15" s="47"/>
      <c r="GO15" s="47"/>
      <c r="GP15" s="47"/>
      <c r="GQ15" s="47"/>
      <c r="GR15" s="47"/>
      <c r="GS15" s="47"/>
      <c r="GT15" s="47"/>
      <c r="GU15" s="47"/>
      <c r="GV15" s="47"/>
      <c r="GW15" s="47"/>
      <c r="GX15" s="47"/>
      <c r="GY15" s="47"/>
      <c r="GZ15" s="47"/>
      <c r="HA15" s="47"/>
      <c r="HB15" s="47"/>
      <c r="HC15" s="47"/>
      <c r="HD15" s="47"/>
      <c r="HE15" s="47"/>
      <c r="HF15" s="47"/>
      <c r="HG15" s="47"/>
      <c r="HH15" s="47"/>
      <c r="HI15" s="47"/>
      <c r="HJ15" s="47"/>
      <c r="HK15" s="47"/>
      <c r="HL15" s="47"/>
      <c r="HM15" s="47"/>
      <c r="HN15" s="47"/>
      <c r="HO15" s="47"/>
      <c r="HP15" s="47"/>
      <c r="HQ15" s="47"/>
      <c r="HR15" s="47"/>
      <c r="HS15" s="47"/>
      <c r="HT15" s="47"/>
      <c r="HU15" s="47"/>
      <c r="HV15" s="47"/>
      <c r="HW15" s="47"/>
      <c r="HX15" s="47"/>
      <c r="HY15" s="47"/>
      <c r="HZ15" s="47"/>
      <c r="IA15" s="47"/>
      <c r="IB15" s="47"/>
      <c r="IC15" s="47"/>
      <c r="ID15" s="47"/>
      <c r="IE15" s="47"/>
      <c r="IF15" s="47"/>
      <c r="IG15" s="47"/>
      <c r="IH15" s="47"/>
      <c r="II15" s="47"/>
    </row>
    <row r="16" spans="1:243" ht="18" customHeight="1" x14ac:dyDescent="0.2">
      <c r="A16" s="13" t="str">
        <f>IF(ISBLANK(B16)=FALSE,COUNT(A$7:A15)+1,"")</f>
        <v/>
      </c>
      <c r="B16" s="17"/>
      <c r="C16" s="20"/>
      <c r="D16" s="18"/>
      <c r="E16" s="19"/>
      <c r="F16" s="8" t="str">
        <f t="shared" si="0"/>
        <v/>
      </c>
      <c r="G16" s="24"/>
      <c r="H16" s="25"/>
      <c r="I16" s="25"/>
      <c r="J16" s="62"/>
      <c r="K16" s="25"/>
      <c r="L16" s="25"/>
      <c r="M16" s="62"/>
      <c r="N16" s="24"/>
      <c r="O16" s="25"/>
      <c r="P16" s="24"/>
      <c r="Q16" s="24"/>
      <c r="R16" s="26" t="str">
        <f t="shared" si="2"/>
        <v/>
      </c>
      <c r="S16" s="47" t="str">
        <f t="shared" si="1"/>
        <v/>
      </c>
      <c r="T16" s="73">
        <f t="shared" si="3"/>
        <v>0</v>
      </c>
      <c r="U16" s="47"/>
      <c r="V16" s="47"/>
      <c r="W16" s="47"/>
      <c r="X16" s="47"/>
      <c r="Y16" s="47"/>
      <c r="Z16" s="47"/>
      <c r="AA16" s="47"/>
      <c r="AB16" s="47"/>
      <c r="AC16" s="47"/>
      <c r="AD16" s="47"/>
      <c r="AE16" s="47"/>
      <c r="AF16" s="47"/>
      <c r="AG16" s="47"/>
      <c r="AH16" s="47"/>
      <c r="AI16" s="47"/>
      <c r="AJ16" s="47"/>
      <c r="AK16" s="47"/>
      <c r="AL16" s="47"/>
      <c r="AM16" s="47"/>
      <c r="AN16" s="47"/>
      <c r="AO16" s="47"/>
      <c r="AP16" s="47"/>
      <c r="AQ16" s="47"/>
      <c r="AR16" s="47"/>
      <c r="AS16" s="47"/>
      <c r="AT16" s="47"/>
      <c r="AU16" s="47"/>
      <c r="AV16" s="47"/>
      <c r="AW16" s="47"/>
      <c r="AX16" s="47"/>
      <c r="AY16" s="47"/>
      <c r="AZ16" s="47"/>
      <c r="BA16" s="47"/>
      <c r="BB16" s="47"/>
      <c r="BC16" s="47"/>
      <c r="BD16" s="47"/>
      <c r="BE16" s="47"/>
      <c r="BF16" s="47"/>
      <c r="BG16" s="47"/>
      <c r="BH16" s="47"/>
      <c r="BI16" s="47"/>
      <c r="BJ16" s="47"/>
      <c r="BK16" s="47"/>
      <c r="BL16" s="47"/>
      <c r="BM16" s="47"/>
      <c r="BN16" s="47"/>
      <c r="BO16" s="47"/>
      <c r="BP16" s="47"/>
      <c r="BQ16" s="47"/>
      <c r="BR16" s="47"/>
      <c r="BS16" s="47"/>
      <c r="BT16" s="47"/>
      <c r="BU16" s="47"/>
      <c r="BV16" s="47"/>
      <c r="BW16" s="47"/>
      <c r="BX16" s="47"/>
      <c r="BY16" s="47"/>
      <c r="BZ16" s="47"/>
      <c r="CA16" s="47"/>
      <c r="CB16" s="47"/>
      <c r="CC16" s="47"/>
      <c r="CD16" s="47"/>
      <c r="CE16" s="47"/>
      <c r="CF16" s="47"/>
      <c r="CG16" s="47"/>
      <c r="CH16" s="47"/>
      <c r="CI16" s="47"/>
      <c r="CJ16" s="47"/>
      <c r="CK16" s="47"/>
      <c r="CL16" s="47"/>
      <c r="CM16" s="47"/>
      <c r="CN16" s="47"/>
      <c r="CO16" s="47"/>
      <c r="CP16" s="47"/>
      <c r="CQ16" s="47"/>
      <c r="CR16" s="47"/>
      <c r="CS16" s="47"/>
      <c r="CT16" s="47"/>
      <c r="CU16" s="47"/>
      <c r="CV16" s="47"/>
      <c r="CW16" s="47"/>
      <c r="CX16" s="47"/>
      <c r="CY16" s="47"/>
      <c r="CZ16" s="47"/>
      <c r="DA16" s="47"/>
      <c r="DB16" s="47"/>
      <c r="DC16" s="47"/>
      <c r="DD16" s="47"/>
      <c r="DE16" s="47"/>
      <c r="DF16" s="47"/>
      <c r="DG16" s="47"/>
      <c r="DH16" s="47"/>
      <c r="DI16" s="47"/>
      <c r="DJ16" s="47"/>
      <c r="DK16" s="47"/>
      <c r="DL16" s="47"/>
      <c r="DM16" s="47"/>
      <c r="DN16" s="47"/>
      <c r="DO16" s="47"/>
      <c r="DP16" s="47"/>
      <c r="DQ16" s="47"/>
      <c r="DR16" s="47"/>
      <c r="DS16" s="47"/>
      <c r="DT16" s="47"/>
      <c r="DU16" s="47"/>
      <c r="DV16" s="47"/>
      <c r="DW16" s="47"/>
      <c r="DX16" s="47"/>
      <c r="DY16" s="47"/>
      <c r="DZ16" s="47"/>
      <c r="EA16" s="47"/>
      <c r="EB16" s="47"/>
      <c r="EC16" s="47"/>
      <c r="ED16" s="47"/>
      <c r="EE16" s="47"/>
      <c r="EF16" s="47"/>
      <c r="EG16" s="47"/>
      <c r="EH16" s="47"/>
      <c r="EI16" s="47"/>
      <c r="EJ16" s="47"/>
      <c r="EK16" s="47"/>
      <c r="EL16" s="47"/>
      <c r="EM16" s="47"/>
      <c r="EN16" s="47"/>
      <c r="EO16" s="47"/>
      <c r="EP16" s="47"/>
      <c r="EQ16" s="47"/>
      <c r="ER16" s="47"/>
      <c r="ES16" s="47"/>
      <c r="ET16" s="47"/>
      <c r="EU16" s="47"/>
      <c r="EV16" s="47"/>
      <c r="EW16" s="47"/>
      <c r="EX16" s="47"/>
      <c r="EY16" s="47"/>
      <c r="EZ16" s="47"/>
      <c r="FA16" s="47"/>
      <c r="FB16" s="47"/>
      <c r="FC16" s="47"/>
      <c r="FD16" s="47"/>
      <c r="FE16" s="47"/>
      <c r="FF16" s="47"/>
      <c r="FG16" s="47"/>
      <c r="FH16" s="47"/>
      <c r="FI16" s="47"/>
      <c r="FJ16" s="47"/>
      <c r="FK16" s="47"/>
      <c r="FL16" s="47"/>
      <c r="FM16" s="47"/>
      <c r="FN16" s="47"/>
      <c r="FO16" s="47"/>
      <c r="FP16" s="47"/>
      <c r="FQ16" s="47"/>
      <c r="FR16" s="47"/>
      <c r="FS16" s="47"/>
      <c r="FT16" s="47"/>
      <c r="FU16" s="47"/>
      <c r="FV16" s="47"/>
      <c r="FW16" s="47"/>
      <c r="FX16" s="47"/>
      <c r="FY16" s="47"/>
      <c r="FZ16" s="47"/>
      <c r="GA16" s="47"/>
      <c r="GB16" s="47"/>
      <c r="GC16" s="47"/>
      <c r="GD16" s="47"/>
      <c r="GE16" s="47"/>
      <c r="GF16" s="47"/>
      <c r="GG16" s="47"/>
      <c r="GH16" s="47"/>
      <c r="GI16" s="47"/>
      <c r="GJ16" s="47"/>
      <c r="GK16" s="47"/>
      <c r="GL16" s="47"/>
      <c r="GM16" s="47"/>
      <c r="GN16" s="47"/>
      <c r="GO16" s="47"/>
      <c r="GP16" s="47"/>
      <c r="GQ16" s="47"/>
      <c r="GR16" s="47"/>
      <c r="GS16" s="47"/>
      <c r="GT16" s="47"/>
      <c r="GU16" s="47"/>
      <c r="GV16" s="47"/>
      <c r="GW16" s="47"/>
      <c r="GX16" s="47"/>
      <c r="GY16" s="47"/>
      <c r="GZ16" s="47"/>
      <c r="HA16" s="47"/>
      <c r="HB16" s="47"/>
      <c r="HC16" s="47"/>
      <c r="HD16" s="47"/>
      <c r="HE16" s="47"/>
      <c r="HF16" s="47"/>
      <c r="HG16" s="47"/>
      <c r="HH16" s="47"/>
      <c r="HI16" s="47"/>
      <c r="HJ16" s="47"/>
      <c r="HK16" s="47"/>
      <c r="HL16" s="47"/>
      <c r="HM16" s="47"/>
      <c r="HN16" s="47"/>
      <c r="HO16" s="47"/>
      <c r="HP16" s="47"/>
      <c r="HQ16" s="47"/>
      <c r="HR16" s="47"/>
      <c r="HS16" s="47"/>
      <c r="HT16" s="47"/>
      <c r="HU16" s="47"/>
      <c r="HV16" s="47"/>
      <c r="HW16" s="47"/>
      <c r="HX16" s="47"/>
      <c r="HY16" s="47"/>
      <c r="HZ16" s="47"/>
      <c r="IA16" s="47"/>
      <c r="IB16" s="47"/>
      <c r="IC16" s="47"/>
      <c r="ID16" s="47"/>
      <c r="IE16" s="47"/>
      <c r="IF16" s="47"/>
      <c r="IG16" s="47"/>
      <c r="IH16" s="47"/>
      <c r="II16" s="47"/>
    </row>
    <row r="17" spans="1:243" ht="18" customHeight="1" x14ac:dyDescent="0.2">
      <c r="A17" s="13" t="str">
        <f>IF(ISBLANK(B17)=FALSE,COUNT(A$7:A16)+1,"")</f>
        <v/>
      </c>
      <c r="B17" s="17"/>
      <c r="C17" s="17"/>
      <c r="D17" s="18"/>
      <c r="E17" s="19"/>
      <c r="F17" s="8" t="str">
        <f t="shared" si="0"/>
        <v/>
      </c>
      <c r="G17" s="24"/>
      <c r="H17" s="25"/>
      <c r="I17" s="25"/>
      <c r="J17" s="62"/>
      <c r="K17" s="25"/>
      <c r="L17" s="25"/>
      <c r="M17" s="62"/>
      <c r="N17" s="24"/>
      <c r="O17" s="25"/>
      <c r="P17" s="24"/>
      <c r="Q17" s="24"/>
      <c r="R17" s="26" t="str">
        <f t="shared" si="2"/>
        <v/>
      </c>
      <c r="S17" s="47" t="str">
        <f t="shared" si="1"/>
        <v/>
      </c>
      <c r="T17" s="73">
        <f t="shared" si="3"/>
        <v>0</v>
      </c>
      <c r="U17" s="47"/>
      <c r="V17" s="47"/>
      <c r="W17" s="47"/>
      <c r="X17" s="47"/>
      <c r="Y17" s="47"/>
      <c r="Z17" s="47"/>
      <c r="AA17" s="47"/>
      <c r="AB17" s="47"/>
      <c r="AC17" s="47"/>
      <c r="AD17" s="47"/>
      <c r="AE17" s="47"/>
      <c r="AF17" s="47"/>
      <c r="AG17" s="47"/>
      <c r="AH17" s="47"/>
      <c r="AI17" s="47"/>
      <c r="AJ17" s="47"/>
      <c r="AK17" s="47"/>
      <c r="AL17" s="47"/>
      <c r="AM17" s="47"/>
      <c r="AN17" s="47"/>
      <c r="AO17" s="47"/>
      <c r="AP17" s="47"/>
      <c r="AQ17" s="47"/>
      <c r="AR17" s="47"/>
      <c r="AS17" s="47"/>
      <c r="AT17" s="47"/>
      <c r="AU17" s="47"/>
      <c r="AV17" s="47"/>
      <c r="AW17" s="47"/>
      <c r="AX17" s="47"/>
      <c r="AY17" s="47"/>
      <c r="AZ17" s="47"/>
      <c r="BA17" s="47"/>
      <c r="BB17" s="47"/>
      <c r="BC17" s="47"/>
      <c r="BD17" s="47"/>
      <c r="BE17" s="47"/>
      <c r="BF17" s="47"/>
      <c r="BG17" s="47"/>
      <c r="BH17" s="47"/>
      <c r="BI17" s="47"/>
      <c r="BJ17" s="47"/>
      <c r="BK17" s="47"/>
      <c r="BL17" s="47"/>
      <c r="BM17" s="47"/>
      <c r="BN17" s="47"/>
      <c r="BO17" s="47"/>
      <c r="BP17" s="47"/>
      <c r="BQ17" s="47"/>
      <c r="BR17" s="47"/>
      <c r="BS17" s="47"/>
      <c r="BT17" s="47"/>
      <c r="BU17" s="47"/>
      <c r="BV17" s="47"/>
      <c r="BW17" s="47"/>
      <c r="BX17" s="47"/>
      <c r="BY17" s="47"/>
      <c r="BZ17" s="47"/>
      <c r="CA17" s="47"/>
      <c r="CB17" s="47"/>
      <c r="CC17" s="47"/>
      <c r="CD17" s="47"/>
      <c r="CE17" s="47"/>
      <c r="CF17" s="47"/>
      <c r="CG17" s="47"/>
      <c r="CH17" s="47"/>
      <c r="CI17" s="47"/>
      <c r="CJ17" s="47"/>
      <c r="CK17" s="47"/>
      <c r="CL17" s="47"/>
      <c r="CM17" s="47"/>
      <c r="CN17" s="47"/>
      <c r="CO17" s="47"/>
      <c r="CP17" s="47"/>
      <c r="CQ17" s="47"/>
      <c r="CR17" s="47"/>
      <c r="CS17" s="47"/>
      <c r="CT17" s="47"/>
      <c r="CU17" s="47"/>
      <c r="CV17" s="47"/>
      <c r="CW17" s="47"/>
      <c r="CX17" s="47"/>
      <c r="CY17" s="47"/>
      <c r="CZ17" s="47"/>
      <c r="DA17" s="47"/>
      <c r="DB17" s="47"/>
      <c r="DC17" s="47"/>
      <c r="DD17" s="47"/>
      <c r="DE17" s="47"/>
      <c r="DF17" s="47"/>
      <c r="DG17" s="47"/>
      <c r="DH17" s="47"/>
      <c r="DI17" s="47"/>
      <c r="DJ17" s="47"/>
      <c r="DK17" s="47"/>
      <c r="DL17" s="47"/>
      <c r="DM17" s="47"/>
      <c r="DN17" s="47"/>
      <c r="DO17" s="47"/>
      <c r="DP17" s="47"/>
      <c r="DQ17" s="47"/>
      <c r="DR17" s="47"/>
      <c r="DS17" s="47"/>
      <c r="DT17" s="47"/>
      <c r="DU17" s="47"/>
      <c r="DV17" s="47"/>
      <c r="DW17" s="47"/>
      <c r="DX17" s="47"/>
      <c r="DY17" s="47"/>
      <c r="DZ17" s="47"/>
      <c r="EA17" s="47"/>
      <c r="EB17" s="47"/>
      <c r="EC17" s="47"/>
      <c r="ED17" s="47"/>
      <c r="EE17" s="47"/>
      <c r="EF17" s="47"/>
      <c r="EG17" s="47"/>
      <c r="EH17" s="47"/>
      <c r="EI17" s="47"/>
      <c r="EJ17" s="47"/>
      <c r="EK17" s="47"/>
      <c r="EL17" s="47"/>
      <c r="EM17" s="47"/>
      <c r="EN17" s="47"/>
      <c r="EO17" s="47"/>
      <c r="EP17" s="47"/>
      <c r="EQ17" s="47"/>
      <c r="ER17" s="47"/>
      <c r="ES17" s="47"/>
      <c r="ET17" s="47"/>
      <c r="EU17" s="47"/>
      <c r="EV17" s="47"/>
      <c r="EW17" s="47"/>
      <c r="EX17" s="47"/>
      <c r="EY17" s="47"/>
      <c r="EZ17" s="47"/>
      <c r="FA17" s="47"/>
      <c r="FB17" s="47"/>
      <c r="FC17" s="47"/>
      <c r="FD17" s="47"/>
      <c r="FE17" s="47"/>
      <c r="FF17" s="47"/>
      <c r="FG17" s="47"/>
      <c r="FH17" s="47"/>
      <c r="FI17" s="47"/>
      <c r="FJ17" s="47"/>
      <c r="FK17" s="47"/>
      <c r="FL17" s="47"/>
      <c r="FM17" s="47"/>
      <c r="FN17" s="47"/>
      <c r="FO17" s="47"/>
      <c r="FP17" s="47"/>
      <c r="FQ17" s="47"/>
      <c r="FR17" s="47"/>
      <c r="FS17" s="47"/>
      <c r="FT17" s="47"/>
      <c r="FU17" s="47"/>
      <c r="FV17" s="47"/>
      <c r="FW17" s="47"/>
      <c r="FX17" s="47"/>
      <c r="FY17" s="47"/>
      <c r="FZ17" s="47"/>
      <c r="GA17" s="47"/>
      <c r="GB17" s="47"/>
      <c r="GC17" s="47"/>
      <c r="GD17" s="47"/>
      <c r="GE17" s="47"/>
      <c r="GF17" s="47"/>
      <c r="GG17" s="47"/>
      <c r="GH17" s="47"/>
      <c r="GI17" s="47"/>
      <c r="GJ17" s="47"/>
      <c r="GK17" s="47"/>
      <c r="GL17" s="47"/>
      <c r="GM17" s="47"/>
      <c r="GN17" s="47"/>
      <c r="GO17" s="47"/>
      <c r="GP17" s="47"/>
      <c r="GQ17" s="47"/>
      <c r="GR17" s="47"/>
      <c r="GS17" s="47"/>
      <c r="GT17" s="47"/>
      <c r="GU17" s="47"/>
      <c r="GV17" s="47"/>
      <c r="GW17" s="47"/>
      <c r="GX17" s="47"/>
      <c r="GY17" s="47"/>
      <c r="GZ17" s="47"/>
      <c r="HA17" s="47"/>
      <c r="HB17" s="47"/>
      <c r="HC17" s="47"/>
      <c r="HD17" s="47"/>
      <c r="HE17" s="47"/>
      <c r="HF17" s="47"/>
      <c r="HG17" s="47"/>
      <c r="HH17" s="47"/>
      <c r="HI17" s="47"/>
      <c r="HJ17" s="47"/>
      <c r="HK17" s="47"/>
      <c r="HL17" s="47"/>
      <c r="HM17" s="47"/>
      <c r="HN17" s="47"/>
      <c r="HO17" s="47"/>
      <c r="HP17" s="47"/>
      <c r="HQ17" s="47"/>
      <c r="HR17" s="47"/>
      <c r="HS17" s="47"/>
      <c r="HT17" s="47"/>
      <c r="HU17" s="47"/>
      <c r="HV17" s="47"/>
      <c r="HW17" s="47"/>
      <c r="HX17" s="47"/>
      <c r="HY17" s="47"/>
      <c r="HZ17" s="47"/>
      <c r="IA17" s="47"/>
      <c r="IB17" s="47"/>
      <c r="IC17" s="47"/>
      <c r="ID17" s="47"/>
      <c r="IE17" s="47"/>
      <c r="IF17" s="47"/>
      <c r="IG17" s="47"/>
      <c r="IH17" s="47"/>
      <c r="II17" s="47"/>
    </row>
    <row r="18" spans="1:243" ht="18" customHeight="1" x14ac:dyDescent="0.2">
      <c r="A18" s="13" t="str">
        <f>IF(ISBLANK(B18)=FALSE,COUNT(A$7:A17)+1,"")</f>
        <v/>
      </c>
      <c r="B18" s="17"/>
      <c r="C18" s="17"/>
      <c r="D18" s="18"/>
      <c r="E18" s="19"/>
      <c r="F18" s="8" t="str">
        <f t="shared" si="0"/>
        <v/>
      </c>
      <c r="G18" s="24"/>
      <c r="H18" s="25"/>
      <c r="I18" s="25"/>
      <c r="J18" s="62"/>
      <c r="K18" s="25"/>
      <c r="L18" s="25"/>
      <c r="M18" s="62"/>
      <c r="N18" s="24"/>
      <c r="O18" s="25"/>
      <c r="P18" s="24"/>
      <c r="Q18" s="24"/>
      <c r="R18" s="26" t="str">
        <f t="shared" si="2"/>
        <v/>
      </c>
      <c r="S18" s="47" t="str">
        <f t="shared" si="1"/>
        <v/>
      </c>
      <c r="T18" s="73">
        <f t="shared" si="3"/>
        <v>0</v>
      </c>
      <c r="U18" s="47"/>
      <c r="V18" s="47"/>
      <c r="W18" s="47"/>
      <c r="X18" s="47"/>
      <c r="Y18" s="47"/>
      <c r="Z18" s="47"/>
      <c r="AA18" s="47"/>
      <c r="AB18" s="47"/>
      <c r="AC18" s="47"/>
      <c r="AD18" s="47"/>
      <c r="AE18" s="47"/>
      <c r="AF18" s="47"/>
      <c r="AG18" s="47"/>
      <c r="AH18" s="47"/>
      <c r="AI18" s="47"/>
      <c r="AJ18" s="47"/>
      <c r="AK18" s="47"/>
      <c r="AL18" s="47"/>
      <c r="AM18" s="47"/>
      <c r="AN18" s="47"/>
      <c r="AO18" s="47"/>
      <c r="AP18" s="47"/>
      <c r="AQ18" s="47"/>
      <c r="AR18" s="47"/>
      <c r="AS18" s="47"/>
      <c r="AT18" s="47"/>
      <c r="AU18" s="47"/>
      <c r="AV18" s="47"/>
      <c r="AW18" s="47"/>
      <c r="AX18" s="47"/>
      <c r="AY18" s="47"/>
      <c r="AZ18" s="47"/>
      <c r="BA18" s="47"/>
      <c r="BB18" s="47"/>
      <c r="BC18" s="47"/>
      <c r="BD18" s="47"/>
      <c r="BE18" s="47"/>
      <c r="BF18" s="47"/>
      <c r="BG18" s="47"/>
      <c r="BH18" s="47"/>
      <c r="BI18" s="47"/>
      <c r="BJ18" s="47"/>
      <c r="BK18" s="47"/>
      <c r="BL18" s="47"/>
      <c r="BM18" s="47"/>
      <c r="BN18" s="47"/>
      <c r="BO18" s="47"/>
      <c r="BP18" s="47"/>
      <c r="BQ18" s="47"/>
      <c r="BR18" s="47"/>
      <c r="BS18" s="47"/>
      <c r="BT18" s="47"/>
      <c r="BU18" s="47"/>
      <c r="BV18" s="47"/>
      <c r="BW18" s="47"/>
      <c r="BX18" s="47"/>
      <c r="BY18" s="47"/>
      <c r="BZ18" s="47"/>
      <c r="CA18" s="47"/>
      <c r="CB18" s="47"/>
      <c r="CC18" s="47"/>
      <c r="CD18" s="47"/>
      <c r="CE18" s="47"/>
      <c r="CF18" s="47"/>
      <c r="CG18" s="47"/>
      <c r="CH18" s="47"/>
      <c r="CI18" s="47"/>
      <c r="CJ18" s="47"/>
      <c r="CK18" s="47"/>
      <c r="CL18" s="47"/>
      <c r="CM18" s="47"/>
      <c r="CN18" s="47"/>
      <c r="CO18" s="47"/>
      <c r="CP18" s="47"/>
      <c r="CQ18" s="47"/>
      <c r="CR18" s="47"/>
      <c r="CS18" s="47"/>
      <c r="CT18" s="47"/>
      <c r="CU18" s="47"/>
      <c r="CV18" s="47"/>
      <c r="CW18" s="47"/>
      <c r="CX18" s="47"/>
      <c r="CY18" s="47"/>
      <c r="CZ18" s="47"/>
      <c r="DA18" s="47"/>
      <c r="DB18" s="47"/>
      <c r="DC18" s="47"/>
      <c r="DD18" s="47"/>
      <c r="DE18" s="47"/>
      <c r="DF18" s="47"/>
      <c r="DG18" s="47"/>
      <c r="DH18" s="47"/>
      <c r="DI18" s="47"/>
      <c r="DJ18" s="47"/>
      <c r="DK18" s="47"/>
      <c r="DL18" s="47"/>
      <c r="DM18" s="47"/>
      <c r="DN18" s="47"/>
      <c r="DO18" s="47"/>
      <c r="DP18" s="47"/>
      <c r="DQ18" s="47"/>
      <c r="DR18" s="47"/>
      <c r="DS18" s="47"/>
      <c r="DT18" s="47"/>
      <c r="DU18" s="47"/>
      <c r="DV18" s="47"/>
      <c r="DW18" s="47"/>
      <c r="DX18" s="47"/>
      <c r="DY18" s="47"/>
      <c r="DZ18" s="47"/>
      <c r="EA18" s="47"/>
      <c r="EB18" s="47"/>
      <c r="EC18" s="47"/>
      <c r="ED18" s="47"/>
      <c r="EE18" s="47"/>
      <c r="EF18" s="47"/>
      <c r="EG18" s="47"/>
      <c r="EH18" s="47"/>
      <c r="EI18" s="47"/>
      <c r="EJ18" s="47"/>
      <c r="EK18" s="47"/>
      <c r="EL18" s="47"/>
      <c r="EM18" s="47"/>
      <c r="EN18" s="47"/>
      <c r="EO18" s="47"/>
      <c r="EP18" s="47"/>
      <c r="EQ18" s="47"/>
      <c r="ER18" s="47"/>
      <c r="ES18" s="47"/>
      <c r="ET18" s="47"/>
      <c r="EU18" s="47"/>
      <c r="EV18" s="47"/>
      <c r="EW18" s="47"/>
      <c r="EX18" s="47"/>
      <c r="EY18" s="47"/>
      <c r="EZ18" s="47"/>
      <c r="FA18" s="47"/>
      <c r="FB18" s="47"/>
      <c r="FC18" s="47"/>
      <c r="FD18" s="47"/>
      <c r="FE18" s="47"/>
      <c r="FF18" s="47"/>
      <c r="FG18" s="47"/>
      <c r="FH18" s="47"/>
      <c r="FI18" s="47"/>
      <c r="FJ18" s="47"/>
      <c r="FK18" s="47"/>
      <c r="FL18" s="47"/>
      <c r="FM18" s="47"/>
      <c r="FN18" s="47"/>
      <c r="FO18" s="47"/>
      <c r="FP18" s="47"/>
      <c r="FQ18" s="47"/>
      <c r="FR18" s="47"/>
      <c r="FS18" s="47"/>
      <c r="FT18" s="47"/>
      <c r="FU18" s="47"/>
      <c r="FV18" s="47"/>
      <c r="FW18" s="47"/>
      <c r="FX18" s="47"/>
      <c r="FY18" s="47"/>
      <c r="FZ18" s="47"/>
      <c r="GA18" s="47"/>
      <c r="GB18" s="47"/>
      <c r="GC18" s="47"/>
      <c r="GD18" s="47"/>
      <c r="GE18" s="47"/>
      <c r="GF18" s="47"/>
      <c r="GG18" s="47"/>
      <c r="GH18" s="47"/>
      <c r="GI18" s="47"/>
      <c r="GJ18" s="47"/>
      <c r="GK18" s="47"/>
      <c r="GL18" s="47"/>
      <c r="GM18" s="47"/>
      <c r="GN18" s="47"/>
      <c r="GO18" s="47"/>
      <c r="GP18" s="47"/>
      <c r="GQ18" s="47"/>
      <c r="GR18" s="47"/>
      <c r="GS18" s="47"/>
      <c r="GT18" s="47"/>
      <c r="GU18" s="47"/>
      <c r="GV18" s="47"/>
      <c r="GW18" s="47"/>
      <c r="GX18" s="47"/>
      <c r="GY18" s="47"/>
      <c r="GZ18" s="47"/>
      <c r="HA18" s="47"/>
      <c r="HB18" s="47"/>
      <c r="HC18" s="47"/>
      <c r="HD18" s="47"/>
      <c r="HE18" s="47"/>
      <c r="HF18" s="47"/>
      <c r="HG18" s="47"/>
      <c r="HH18" s="47"/>
      <c r="HI18" s="47"/>
      <c r="HJ18" s="47"/>
      <c r="HK18" s="47"/>
      <c r="HL18" s="47"/>
      <c r="HM18" s="47"/>
      <c r="HN18" s="47"/>
      <c r="HO18" s="47"/>
      <c r="HP18" s="47"/>
      <c r="HQ18" s="47"/>
      <c r="HR18" s="47"/>
      <c r="HS18" s="47"/>
      <c r="HT18" s="47"/>
      <c r="HU18" s="47"/>
      <c r="HV18" s="47"/>
      <c r="HW18" s="47"/>
      <c r="HX18" s="47"/>
      <c r="HY18" s="47"/>
      <c r="HZ18" s="47"/>
      <c r="IA18" s="47"/>
      <c r="IB18" s="47"/>
      <c r="IC18" s="47"/>
      <c r="ID18" s="47"/>
      <c r="IE18" s="47"/>
      <c r="IF18" s="47"/>
      <c r="IG18" s="47"/>
      <c r="IH18" s="47"/>
      <c r="II18" s="47"/>
    </row>
    <row r="19" spans="1:243" ht="18" customHeight="1" x14ac:dyDescent="0.2">
      <c r="A19" s="13" t="str">
        <f>IF(ISBLANK(B19)=FALSE,COUNT(A$7:A18)+1,"")</f>
        <v/>
      </c>
      <c r="B19" s="17"/>
      <c r="C19" s="17"/>
      <c r="D19" s="18"/>
      <c r="E19" s="19"/>
      <c r="F19" s="8" t="str">
        <f t="shared" si="0"/>
        <v/>
      </c>
      <c r="G19" s="24"/>
      <c r="H19" s="25"/>
      <c r="I19" s="25"/>
      <c r="J19" s="62"/>
      <c r="K19" s="25"/>
      <c r="L19" s="25"/>
      <c r="M19" s="62"/>
      <c r="N19" s="24"/>
      <c r="O19" s="25"/>
      <c r="P19" s="24"/>
      <c r="Q19" s="24"/>
      <c r="R19" s="26" t="str">
        <f t="shared" si="2"/>
        <v/>
      </c>
      <c r="S19" s="47" t="str">
        <f t="shared" si="1"/>
        <v/>
      </c>
      <c r="T19" s="73">
        <f t="shared" si="3"/>
        <v>0</v>
      </c>
      <c r="U19" s="47"/>
      <c r="V19" s="47"/>
      <c r="W19" s="47"/>
      <c r="X19" s="47"/>
      <c r="Y19" s="47"/>
      <c r="Z19" s="47"/>
      <c r="AA19" s="47"/>
      <c r="AB19" s="47"/>
      <c r="AC19" s="47"/>
      <c r="AD19" s="47"/>
      <c r="AE19" s="47"/>
      <c r="AF19" s="47"/>
      <c r="AG19" s="47"/>
      <c r="AH19" s="47"/>
      <c r="AI19" s="47"/>
      <c r="AJ19" s="47"/>
      <c r="AK19" s="47"/>
      <c r="AL19" s="47"/>
      <c r="AM19" s="47"/>
      <c r="AN19" s="47"/>
      <c r="AO19" s="47"/>
      <c r="AP19" s="47"/>
      <c r="AQ19" s="47"/>
      <c r="AR19" s="47"/>
      <c r="AS19" s="47"/>
      <c r="AT19" s="47"/>
      <c r="AU19" s="47"/>
      <c r="AV19" s="47"/>
      <c r="AW19" s="47"/>
      <c r="AX19" s="47"/>
      <c r="AY19" s="47"/>
      <c r="AZ19" s="47"/>
      <c r="BA19" s="47"/>
      <c r="BB19" s="47"/>
      <c r="BC19" s="47"/>
      <c r="BD19" s="47"/>
      <c r="BE19" s="47"/>
      <c r="BF19" s="47"/>
      <c r="BG19" s="47"/>
      <c r="BH19" s="47"/>
      <c r="BI19" s="47"/>
      <c r="BJ19" s="47"/>
      <c r="BK19" s="47"/>
      <c r="BL19" s="47"/>
      <c r="BM19" s="47"/>
      <c r="BN19" s="47"/>
      <c r="BO19" s="47"/>
      <c r="BP19" s="47"/>
      <c r="BQ19" s="47"/>
      <c r="BR19" s="47"/>
      <c r="BS19" s="47"/>
      <c r="BT19" s="47"/>
      <c r="BU19" s="47"/>
      <c r="BV19" s="47"/>
      <c r="BW19" s="47"/>
      <c r="BX19" s="47"/>
      <c r="BY19" s="47"/>
      <c r="BZ19" s="47"/>
      <c r="CA19" s="47"/>
      <c r="CB19" s="47"/>
      <c r="CC19" s="47"/>
      <c r="CD19" s="47"/>
      <c r="CE19" s="47"/>
      <c r="CF19" s="47"/>
      <c r="CG19" s="47"/>
      <c r="CH19" s="47"/>
      <c r="CI19" s="47"/>
      <c r="CJ19" s="47"/>
      <c r="CK19" s="47"/>
      <c r="CL19" s="47"/>
      <c r="CM19" s="47"/>
      <c r="CN19" s="47"/>
      <c r="CO19" s="47"/>
      <c r="CP19" s="47"/>
      <c r="CQ19" s="47"/>
      <c r="CR19" s="47"/>
      <c r="CS19" s="47"/>
      <c r="CT19" s="47"/>
      <c r="CU19" s="47"/>
      <c r="CV19" s="47"/>
      <c r="CW19" s="47"/>
      <c r="CX19" s="47"/>
      <c r="CY19" s="47"/>
      <c r="CZ19" s="47"/>
      <c r="DA19" s="47"/>
      <c r="DB19" s="47"/>
      <c r="DC19" s="47"/>
      <c r="DD19" s="47"/>
      <c r="DE19" s="47"/>
      <c r="DF19" s="47"/>
      <c r="DG19" s="47"/>
      <c r="DH19" s="47"/>
      <c r="DI19" s="47"/>
      <c r="DJ19" s="47"/>
      <c r="DK19" s="47"/>
      <c r="DL19" s="47"/>
      <c r="DM19" s="47"/>
      <c r="DN19" s="47"/>
      <c r="DO19" s="47"/>
      <c r="DP19" s="47"/>
      <c r="DQ19" s="47"/>
      <c r="DR19" s="47"/>
      <c r="DS19" s="47"/>
      <c r="DT19" s="47"/>
      <c r="DU19" s="47"/>
      <c r="DV19" s="47"/>
      <c r="DW19" s="47"/>
      <c r="DX19" s="47"/>
      <c r="DY19" s="47"/>
      <c r="DZ19" s="47"/>
      <c r="EA19" s="47"/>
      <c r="EB19" s="47"/>
      <c r="EC19" s="47"/>
      <c r="ED19" s="47"/>
      <c r="EE19" s="47"/>
      <c r="EF19" s="47"/>
      <c r="EG19" s="47"/>
      <c r="EH19" s="47"/>
      <c r="EI19" s="47"/>
      <c r="EJ19" s="47"/>
      <c r="EK19" s="47"/>
      <c r="EL19" s="47"/>
      <c r="EM19" s="47"/>
      <c r="EN19" s="47"/>
      <c r="EO19" s="47"/>
      <c r="EP19" s="47"/>
      <c r="EQ19" s="47"/>
      <c r="ER19" s="47"/>
      <c r="ES19" s="47"/>
      <c r="ET19" s="47"/>
      <c r="EU19" s="47"/>
      <c r="EV19" s="47"/>
      <c r="EW19" s="47"/>
      <c r="EX19" s="47"/>
      <c r="EY19" s="47"/>
      <c r="EZ19" s="47"/>
      <c r="FA19" s="47"/>
      <c r="FB19" s="47"/>
      <c r="FC19" s="47"/>
      <c r="FD19" s="47"/>
      <c r="FE19" s="47"/>
      <c r="FF19" s="47"/>
      <c r="FG19" s="47"/>
      <c r="FH19" s="47"/>
      <c r="FI19" s="47"/>
      <c r="FJ19" s="47"/>
      <c r="FK19" s="47"/>
      <c r="FL19" s="47"/>
      <c r="FM19" s="47"/>
      <c r="FN19" s="47"/>
      <c r="FO19" s="47"/>
      <c r="FP19" s="47"/>
      <c r="FQ19" s="47"/>
      <c r="FR19" s="47"/>
      <c r="FS19" s="47"/>
      <c r="FT19" s="47"/>
      <c r="FU19" s="47"/>
      <c r="FV19" s="47"/>
      <c r="FW19" s="47"/>
      <c r="FX19" s="47"/>
      <c r="FY19" s="47"/>
      <c r="FZ19" s="47"/>
      <c r="GA19" s="47"/>
      <c r="GB19" s="47"/>
      <c r="GC19" s="47"/>
      <c r="GD19" s="47"/>
      <c r="GE19" s="47"/>
      <c r="GF19" s="47"/>
      <c r="GG19" s="47"/>
      <c r="GH19" s="47"/>
      <c r="GI19" s="47"/>
      <c r="GJ19" s="47"/>
      <c r="GK19" s="47"/>
      <c r="GL19" s="47"/>
      <c r="GM19" s="47"/>
      <c r="GN19" s="47"/>
      <c r="GO19" s="47"/>
      <c r="GP19" s="47"/>
      <c r="GQ19" s="47"/>
      <c r="GR19" s="47"/>
      <c r="GS19" s="47"/>
      <c r="GT19" s="47"/>
      <c r="GU19" s="47"/>
      <c r="GV19" s="47"/>
      <c r="GW19" s="47"/>
      <c r="GX19" s="47"/>
      <c r="GY19" s="47"/>
      <c r="GZ19" s="47"/>
      <c r="HA19" s="47"/>
      <c r="HB19" s="47"/>
      <c r="HC19" s="47"/>
      <c r="HD19" s="47"/>
      <c r="HE19" s="47"/>
      <c r="HF19" s="47"/>
      <c r="HG19" s="47"/>
      <c r="HH19" s="47"/>
      <c r="HI19" s="47"/>
      <c r="HJ19" s="47"/>
      <c r="HK19" s="47"/>
      <c r="HL19" s="47"/>
      <c r="HM19" s="47"/>
      <c r="HN19" s="47"/>
      <c r="HO19" s="47"/>
      <c r="HP19" s="47"/>
      <c r="HQ19" s="47"/>
      <c r="HR19" s="47"/>
      <c r="HS19" s="47"/>
      <c r="HT19" s="47"/>
      <c r="HU19" s="47"/>
      <c r="HV19" s="47"/>
      <c r="HW19" s="47"/>
      <c r="HX19" s="47"/>
      <c r="HY19" s="47"/>
      <c r="HZ19" s="47"/>
      <c r="IA19" s="47"/>
      <c r="IB19" s="47"/>
      <c r="IC19" s="47"/>
      <c r="ID19" s="47"/>
      <c r="IE19" s="47"/>
      <c r="IF19" s="47"/>
      <c r="IG19" s="47"/>
      <c r="IH19" s="47"/>
      <c r="II19" s="47"/>
    </row>
    <row r="20" spans="1:243" ht="18" customHeight="1" x14ac:dyDescent="0.2">
      <c r="A20" s="13" t="str">
        <f>IF(ISBLANK(B20)=FALSE,COUNT(A$7:A19)+1,"")</f>
        <v/>
      </c>
      <c r="B20" s="17"/>
      <c r="C20" s="17"/>
      <c r="D20" s="18"/>
      <c r="E20" s="19"/>
      <c r="F20" s="8" t="str">
        <f t="shared" si="0"/>
        <v/>
      </c>
      <c r="G20" s="24"/>
      <c r="H20" s="25"/>
      <c r="I20" s="25"/>
      <c r="J20" s="62"/>
      <c r="K20" s="25"/>
      <c r="L20" s="25"/>
      <c r="M20" s="62"/>
      <c r="N20" s="24"/>
      <c r="O20" s="25"/>
      <c r="P20" s="24"/>
      <c r="Q20" s="24"/>
      <c r="R20" s="26" t="str">
        <f t="shared" si="2"/>
        <v/>
      </c>
      <c r="S20" s="47" t="str">
        <f t="shared" si="1"/>
        <v/>
      </c>
      <c r="T20" s="73">
        <f t="shared" si="3"/>
        <v>0</v>
      </c>
      <c r="U20" s="47"/>
      <c r="V20" s="47"/>
      <c r="W20" s="47"/>
      <c r="X20" s="47"/>
      <c r="Y20" s="47"/>
      <c r="Z20" s="47"/>
      <c r="AA20" s="47"/>
      <c r="AB20" s="47"/>
      <c r="AC20" s="47"/>
      <c r="AD20" s="47"/>
      <c r="AE20" s="47"/>
      <c r="AF20" s="47"/>
      <c r="AG20" s="47"/>
      <c r="AH20" s="47"/>
      <c r="AI20" s="47"/>
      <c r="AJ20" s="47"/>
      <c r="AK20" s="47"/>
      <c r="AL20" s="47"/>
      <c r="AM20" s="47"/>
      <c r="AN20" s="47"/>
      <c r="AO20" s="47"/>
      <c r="AP20" s="47"/>
      <c r="AQ20" s="47"/>
      <c r="AR20" s="47"/>
      <c r="AS20" s="47"/>
      <c r="AT20" s="47"/>
      <c r="AU20" s="47"/>
      <c r="AV20" s="47"/>
      <c r="AW20" s="47"/>
      <c r="AX20" s="47"/>
      <c r="AY20" s="47"/>
      <c r="AZ20" s="47"/>
      <c r="BA20" s="47"/>
      <c r="BB20" s="47"/>
      <c r="BC20" s="47"/>
      <c r="BD20" s="47"/>
      <c r="BE20" s="47"/>
      <c r="BF20" s="47"/>
      <c r="BG20" s="47"/>
      <c r="BH20" s="47"/>
      <c r="BI20" s="47"/>
      <c r="BJ20" s="47"/>
      <c r="BK20" s="47"/>
      <c r="BL20" s="47"/>
      <c r="BM20" s="47"/>
      <c r="BN20" s="47"/>
      <c r="BO20" s="47"/>
      <c r="BP20" s="47"/>
      <c r="BQ20" s="47"/>
      <c r="BR20" s="47"/>
      <c r="BS20" s="47"/>
      <c r="BT20" s="47"/>
      <c r="BU20" s="47"/>
      <c r="BV20" s="47"/>
      <c r="BW20" s="47"/>
      <c r="BX20" s="47"/>
      <c r="BY20" s="47"/>
      <c r="BZ20" s="47"/>
      <c r="CA20" s="47"/>
      <c r="CB20" s="47"/>
      <c r="CC20" s="47"/>
      <c r="CD20" s="47"/>
      <c r="CE20" s="47"/>
      <c r="CF20" s="47"/>
      <c r="CG20" s="47"/>
      <c r="CH20" s="47"/>
      <c r="CI20" s="47"/>
      <c r="CJ20" s="47"/>
      <c r="CK20" s="47"/>
      <c r="CL20" s="47"/>
      <c r="CM20" s="47"/>
      <c r="CN20" s="47"/>
      <c r="CO20" s="47"/>
      <c r="CP20" s="47"/>
      <c r="CQ20" s="47"/>
      <c r="CR20" s="47"/>
      <c r="CS20" s="47"/>
      <c r="CT20" s="47"/>
      <c r="CU20" s="47"/>
      <c r="CV20" s="47"/>
      <c r="CW20" s="47"/>
      <c r="CX20" s="47"/>
      <c r="CY20" s="47"/>
      <c r="CZ20" s="47"/>
      <c r="DA20" s="47"/>
      <c r="DB20" s="47"/>
      <c r="DC20" s="47"/>
      <c r="DD20" s="47"/>
      <c r="DE20" s="47"/>
      <c r="DF20" s="47"/>
      <c r="DG20" s="47"/>
      <c r="DH20" s="47"/>
      <c r="DI20" s="47"/>
      <c r="DJ20" s="47"/>
      <c r="DK20" s="47"/>
      <c r="DL20" s="47"/>
      <c r="DM20" s="47"/>
      <c r="DN20" s="47"/>
      <c r="DO20" s="47"/>
      <c r="DP20" s="47"/>
      <c r="DQ20" s="47"/>
      <c r="DR20" s="47"/>
      <c r="DS20" s="47"/>
      <c r="DT20" s="47"/>
      <c r="DU20" s="47"/>
      <c r="DV20" s="47"/>
      <c r="DW20" s="47"/>
      <c r="DX20" s="47"/>
      <c r="DY20" s="47"/>
      <c r="DZ20" s="47"/>
      <c r="EA20" s="47"/>
      <c r="EB20" s="47"/>
      <c r="EC20" s="47"/>
      <c r="ED20" s="47"/>
      <c r="EE20" s="47"/>
      <c r="EF20" s="47"/>
      <c r="EG20" s="47"/>
      <c r="EH20" s="47"/>
      <c r="EI20" s="47"/>
      <c r="EJ20" s="47"/>
      <c r="EK20" s="47"/>
      <c r="EL20" s="47"/>
      <c r="EM20" s="47"/>
      <c r="EN20" s="47"/>
      <c r="EO20" s="47"/>
      <c r="EP20" s="47"/>
      <c r="EQ20" s="47"/>
      <c r="ER20" s="47"/>
      <c r="ES20" s="47"/>
      <c r="ET20" s="47"/>
      <c r="EU20" s="47"/>
      <c r="EV20" s="47"/>
      <c r="EW20" s="47"/>
      <c r="EX20" s="47"/>
      <c r="EY20" s="47"/>
      <c r="EZ20" s="47"/>
      <c r="FA20" s="47"/>
      <c r="FB20" s="47"/>
      <c r="FC20" s="47"/>
      <c r="FD20" s="47"/>
      <c r="FE20" s="47"/>
      <c r="FF20" s="47"/>
      <c r="FG20" s="47"/>
      <c r="FH20" s="47"/>
      <c r="FI20" s="47"/>
      <c r="FJ20" s="47"/>
      <c r="FK20" s="47"/>
      <c r="FL20" s="47"/>
      <c r="FM20" s="47"/>
      <c r="FN20" s="47"/>
      <c r="FO20" s="47"/>
      <c r="FP20" s="47"/>
      <c r="FQ20" s="47"/>
      <c r="FR20" s="47"/>
      <c r="FS20" s="47"/>
      <c r="FT20" s="47"/>
      <c r="FU20" s="47"/>
      <c r="FV20" s="47"/>
      <c r="FW20" s="47"/>
      <c r="FX20" s="47"/>
      <c r="FY20" s="47"/>
      <c r="FZ20" s="47"/>
      <c r="GA20" s="47"/>
      <c r="GB20" s="47"/>
      <c r="GC20" s="47"/>
      <c r="GD20" s="47"/>
      <c r="GE20" s="47"/>
      <c r="GF20" s="47"/>
      <c r="GG20" s="47"/>
      <c r="GH20" s="47"/>
      <c r="GI20" s="47"/>
      <c r="GJ20" s="47"/>
      <c r="GK20" s="47"/>
      <c r="GL20" s="47"/>
      <c r="GM20" s="47"/>
      <c r="GN20" s="47"/>
      <c r="GO20" s="47"/>
      <c r="GP20" s="47"/>
      <c r="GQ20" s="47"/>
      <c r="GR20" s="47"/>
      <c r="GS20" s="47"/>
      <c r="GT20" s="47"/>
      <c r="GU20" s="47"/>
      <c r="GV20" s="47"/>
      <c r="GW20" s="47"/>
      <c r="GX20" s="47"/>
      <c r="GY20" s="47"/>
      <c r="GZ20" s="47"/>
      <c r="HA20" s="47"/>
      <c r="HB20" s="47"/>
      <c r="HC20" s="47"/>
      <c r="HD20" s="47"/>
      <c r="HE20" s="47"/>
      <c r="HF20" s="47"/>
      <c r="HG20" s="47"/>
      <c r="HH20" s="47"/>
      <c r="HI20" s="47"/>
      <c r="HJ20" s="47"/>
      <c r="HK20" s="47"/>
      <c r="HL20" s="47"/>
      <c r="HM20" s="47"/>
      <c r="HN20" s="47"/>
      <c r="HO20" s="47"/>
      <c r="HP20" s="47"/>
      <c r="HQ20" s="47"/>
      <c r="HR20" s="47"/>
      <c r="HS20" s="47"/>
      <c r="HT20" s="47"/>
      <c r="HU20" s="47"/>
      <c r="HV20" s="47"/>
      <c r="HW20" s="47"/>
      <c r="HX20" s="47"/>
      <c r="HY20" s="47"/>
      <c r="HZ20" s="47"/>
      <c r="IA20" s="47"/>
      <c r="IB20" s="47"/>
      <c r="IC20" s="47"/>
      <c r="ID20" s="47"/>
      <c r="IE20" s="47"/>
      <c r="IF20" s="47"/>
      <c r="IG20" s="47"/>
      <c r="IH20" s="47"/>
      <c r="II20" s="47"/>
    </row>
    <row r="21" spans="1:243" ht="18" customHeight="1" x14ac:dyDescent="0.2">
      <c r="A21" s="13" t="str">
        <f>IF(ISBLANK(B21)=FALSE,COUNT(A$7:A20)+1,"")</f>
        <v/>
      </c>
      <c r="B21" s="17"/>
      <c r="C21" s="17"/>
      <c r="D21" s="18"/>
      <c r="E21" s="19"/>
      <c r="F21" s="8" t="str">
        <f t="shared" si="0"/>
        <v/>
      </c>
      <c r="G21" s="24"/>
      <c r="H21" s="25"/>
      <c r="I21" s="25"/>
      <c r="J21" s="62"/>
      <c r="K21" s="25"/>
      <c r="L21" s="25"/>
      <c r="M21" s="62"/>
      <c r="N21" s="24"/>
      <c r="O21" s="25"/>
      <c r="P21" s="24"/>
      <c r="Q21" s="24"/>
      <c r="R21" s="26" t="str">
        <f t="shared" si="2"/>
        <v/>
      </c>
      <c r="S21" s="47" t="str">
        <f t="shared" si="1"/>
        <v/>
      </c>
      <c r="T21" s="73">
        <f t="shared" si="3"/>
        <v>0</v>
      </c>
      <c r="U21" s="47"/>
      <c r="V21" s="47"/>
      <c r="W21" s="47"/>
      <c r="X21" s="47"/>
      <c r="Y21" s="47"/>
      <c r="Z21" s="47"/>
      <c r="AA21" s="47"/>
      <c r="AB21" s="47"/>
      <c r="AC21" s="47"/>
      <c r="AD21" s="47"/>
      <c r="AE21" s="47"/>
      <c r="AF21" s="47"/>
      <c r="AG21" s="47"/>
      <c r="AH21" s="47"/>
      <c r="AI21" s="47"/>
      <c r="AJ21" s="47"/>
      <c r="AK21" s="47"/>
      <c r="AL21" s="47"/>
      <c r="AM21" s="47"/>
      <c r="AN21" s="47"/>
      <c r="AO21" s="47"/>
      <c r="AP21" s="47"/>
      <c r="AQ21" s="47"/>
      <c r="AR21" s="47"/>
      <c r="AS21" s="47"/>
      <c r="AT21" s="47"/>
      <c r="AU21" s="47"/>
      <c r="AV21" s="47"/>
      <c r="AW21" s="47"/>
      <c r="AX21" s="47"/>
      <c r="AY21" s="47"/>
      <c r="AZ21" s="47"/>
      <c r="BA21" s="47"/>
      <c r="BB21" s="47"/>
      <c r="BC21" s="47"/>
      <c r="BD21" s="47"/>
      <c r="BE21" s="47"/>
      <c r="BF21" s="47"/>
      <c r="BG21" s="47"/>
      <c r="BH21" s="47"/>
      <c r="BI21" s="47"/>
      <c r="BJ21" s="47"/>
      <c r="BK21" s="47"/>
      <c r="BL21" s="47"/>
      <c r="BM21" s="47"/>
      <c r="BN21" s="47"/>
      <c r="BO21" s="47"/>
      <c r="BP21" s="47"/>
      <c r="BQ21" s="47"/>
      <c r="BR21" s="47"/>
      <c r="BS21" s="47"/>
      <c r="BT21" s="47"/>
      <c r="BU21" s="47"/>
      <c r="BV21" s="47"/>
      <c r="BW21" s="47"/>
      <c r="BX21" s="47"/>
      <c r="BY21" s="47"/>
      <c r="BZ21" s="47"/>
      <c r="CA21" s="47"/>
      <c r="CB21" s="47"/>
      <c r="CC21" s="47"/>
      <c r="CD21" s="47"/>
      <c r="CE21" s="47"/>
      <c r="CF21" s="47"/>
      <c r="CG21" s="47"/>
      <c r="CH21" s="47"/>
      <c r="CI21" s="47"/>
      <c r="CJ21" s="47"/>
      <c r="CK21" s="47"/>
      <c r="CL21" s="47"/>
      <c r="CM21" s="47"/>
      <c r="CN21" s="47"/>
      <c r="CO21" s="47"/>
      <c r="CP21" s="47"/>
      <c r="CQ21" s="47"/>
      <c r="CR21" s="47"/>
      <c r="CS21" s="47"/>
      <c r="CT21" s="47"/>
      <c r="CU21" s="47"/>
      <c r="CV21" s="47"/>
      <c r="CW21" s="47"/>
      <c r="CX21" s="47"/>
      <c r="CY21" s="47"/>
      <c r="CZ21" s="47"/>
      <c r="DA21" s="47"/>
      <c r="DB21" s="47"/>
      <c r="DC21" s="47"/>
      <c r="DD21" s="47"/>
      <c r="DE21" s="47"/>
      <c r="DF21" s="47"/>
      <c r="DG21" s="47"/>
      <c r="DH21" s="47"/>
      <c r="DI21" s="47"/>
      <c r="DJ21" s="47"/>
      <c r="DK21" s="47"/>
      <c r="DL21" s="47"/>
      <c r="DM21" s="47"/>
      <c r="DN21" s="47"/>
      <c r="DO21" s="47"/>
      <c r="DP21" s="47"/>
      <c r="DQ21" s="47"/>
      <c r="DR21" s="47"/>
      <c r="DS21" s="47"/>
      <c r="DT21" s="47"/>
      <c r="DU21" s="47"/>
      <c r="DV21" s="47"/>
      <c r="DW21" s="47"/>
      <c r="DX21" s="47"/>
      <c r="DY21" s="47"/>
      <c r="DZ21" s="47"/>
      <c r="EA21" s="47"/>
      <c r="EB21" s="47"/>
      <c r="EC21" s="47"/>
      <c r="ED21" s="47"/>
      <c r="EE21" s="47"/>
      <c r="EF21" s="47"/>
      <c r="EG21" s="47"/>
      <c r="EH21" s="47"/>
      <c r="EI21" s="47"/>
      <c r="EJ21" s="47"/>
      <c r="EK21" s="47"/>
      <c r="EL21" s="47"/>
      <c r="EM21" s="47"/>
      <c r="EN21" s="47"/>
      <c r="EO21" s="47"/>
      <c r="EP21" s="47"/>
      <c r="EQ21" s="47"/>
      <c r="ER21" s="47"/>
      <c r="ES21" s="47"/>
      <c r="ET21" s="47"/>
      <c r="EU21" s="47"/>
      <c r="EV21" s="47"/>
      <c r="EW21" s="47"/>
      <c r="EX21" s="47"/>
      <c r="EY21" s="47"/>
      <c r="EZ21" s="47"/>
      <c r="FA21" s="47"/>
      <c r="FB21" s="47"/>
      <c r="FC21" s="47"/>
      <c r="FD21" s="47"/>
      <c r="FE21" s="47"/>
      <c r="FF21" s="47"/>
      <c r="FG21" s="47"/>
      <c r="FH21" s="47"/>
      <c r="FI21" s="47"/>
      <c r="FJ21" s="47"/>
      <c r="FK21" s="47"/>
      <c r="FL21" s="47"/>
      <c r="FM21" s="47"/>
      <c r="FN21" s="47"/>
      <c r="FO21" s="47"/>
      <c r="FP21" s="47"/>
      <c r="FQ21" s="47"/>
      <c r="FR21" s="47"/>
      <c r="FS21" s="47"/>
      <c r="FT21" s="47"/>
      <c r="FU21" s="47"/>
      <c r="FV21" s="47"/>
      <c r="FW21" s="47"/>
      <c r="FX21" s="47"/>
      <c r="FY21" s="47"/>
      <c r="FZ21" s="47"/>
      <c r="GA21" s="47"/>
      <c r="GB21" s="47"/>
      <c r="GC21" s="47"/>
      <c r="GD21" s="47"/>
      <c r="GE21" s="47"/>
      <c r="GF21" s="47"/>
      <c r="GG21" s="47"/>
      <c r="GH21" s="47"/>
      <c r="GI21" s="47"/>
      <c r="GJ21" s="47"/>
      <c r="GK21" s="47"/>
      <c r="GL21" s="47"/>
      <c r="GM21" s="47"/>
      <c r="GN21" s="47"/>
      <c r="GO21" s="47"/>
      <c r="GP21" s="47"/>
      <c r="GQ21" s="47"/>
      <c r="GR21" s="47"/>
      <c r="GS21" s="47"/>
      <c r="GT21" s="47"/>
      <c r="GU21" s="47"/>
      <c r="GV21" s="47"/>
      <c r="GW21" s="47"/>
      <c r="GX21" s="47"/>
      <c r="GY21" s="47"/>
      <c r="GZ21" s="47"/>
      <c r="HA21" s="47"/>
      <c r="HB21" s="47"/>
      <c r="HC21" s="47"/>
      <c r="HD21" s="47"/>
      <c r="HE21" s="47"/>
      <c r="HF21" s="47"/>
      <c r="HG21" s="47"/>
      <c r="HH21" s="47"/>
      <c r="HI21" s="47"/>
      <c r="HJ21" s="47"/>
      <c r="HK21" s="47"/>
      <c r="HL21" s="47"/>
      <c r="HM21" s="47"/>
      <c r="HN21" s="47"/>
      <c r="HO21" s="47"/>
      <c r="HP21" s="47"/>
      <c r="HQ21" s="47"/>
      <c r="HR21" s="47"/>
      <c r="HS21" s="47"/>
      <c r="HT21" s="47"/>
      <c r="HU21" s="47"/>
      <c r="HV21" s="47"/>
      <c r="HW21" s="47"/>
      <c r="HX21" s="47"/>
      <c r="HY21" s="47"/>
      <c r="HZ21" s="47"/>
      <c r="IA21" s="47"/>
      <c r="IB21" s="47"/>
      <c r="IC21" s="47"/>
      <c r="ID21" s="47"/>
      <c r="IE21" s="47"/>
      <c r="IF21" s="47"/>
      <c r="IG21" s="47"/>
      <c r="IH21" s="47"/>
      <c r="II21" s="47"/>
    </row>
    <row r="22" spans="1:243" ht="18" customHeight="1" x14ac:dyDescent="0.2">
      <c r="A22" s="13" t="str">
        <f>IF(ISBLANK(B22)=FALSE,COUNT(A$7:A21)+1,"")</f>
        <v/>
      </c>
      <c r="B22" s="17"/>
      <c r="C22" s="17"/>
      <c r="D22" s="18"/>
      <c r="E22" s="19"/>
      <c r="F22" s="8" t="str">
        <f t="shared" si="0"/>
        <v/>
      </c>
      <c r="G22" s="24"/>
      <c r="H22" s="25"/>
      <c r="I22" s="25"/>
      <c r="J22" s="62"/>
      <c r="K22" s="25"/>
      <c r="L22" s="25"/>
      <c r="M22" s="62"/>
      <c r="N22" s="24"/>
      <c r="O22" s="25"/>
      <c r="P22" s="24"/>
      <c r="Q22" s="24"/>
      <c r="R22" s="26" t="str">
        <f t="shared" si="2"/>
        <v/>
      </c>
      <c r="S22" s="47" t="str">
        <f t="shared" si="1"/>
        <v/>
      </c>
      <c r="T22" s="73">
        <f t="shared" si="3"/>
        <v>0</v>
      </c>
      <c r="U22" s="47"/>
      <c r="V22" s="47"/>
      <c r="W22" s="47"/>
      <c r="X22" s="47"/>
      <c r="Y22" s="47"/>
      <c r="Z22" s="47"/>
      <c r="AA22" s="47"/>
      <c r="AB22" s="47"/>
      <c r="AC22" s="47"/>
      <c r="AD22" s="47"/>
      <c r="AE22" s="47"/>
      <c r="AF22" s="47"/>
      <c r="AG22" s="47"/>
      <c r="AH22" s="47"/>
      <c r="AI22" s="47"/>
      <c r="AJ22" s="47"/>
      <c r="AK22" s="47"/>
      <c r="AL22" s="47"/>
      <c r="AM22" s="47"/>
      <c r="AN22" s="47"/>
      <c r="AO22" s="47"/>
      <c r="AP22" s="47"/>
      <c r="AQ22" s="47"/>
      <c r="AR22" s="47"/>
      <c r="AS22" s="47"/>
      <c r="AT22" s="47"/>
      <c r="AU22" s="47"/>
      <c r="AV22" s="47"/>
      <c r="AW22" s="47"/>
      <c r="AX22" s="47"/>
      <c r="AY22" s="47"/>
      <c r="AZ22" s="47"/>
      <c r="BA22" s="47"/>
      <c r="BB22" s="47"/>
      <c r="BC22" s="47"/>
      <c r="BD22" s="47"/>
      <c r="BE22" s="47"/>
      <c r="BF22" s="47"/>
      <c r="BG22" s="47"/>
      <c r="BH22" s="47"/>
      <c r="BI22" s="47"/>
      <c r="BJ22" s="47"/>
      <c r="BK22" s="47"/>
      <c r="BL22" s="47"/>
      <c r="BM22" s="47"/>
      <c r="BN22" s="47"/>
      <c r="BO22" s="47"/>
      <c r="BP22" s="47"/>
      <c r="BQ22" s="47"/>
      <c r="BR22" s="47"/>
      <c r="BS22" s="47"/>
      <c r="BT22" s="47"/>
      <c r="BU22" s="47"/>
      <c r="BV22" s="47"/>
      <c r="BW22" s="47"/>
      <c r="BX22" s="47"/>
      <c r="BY22" s="47"/>
      <c r="BZ22" s="47"/>
      <c r="CA22" s="47"/>
      <c r="CB22" s="47"/>
      <c r="CC22" s="47"/>
      <c r="CD22" s="47"/>
      <c r="CE22" s="47"/>
      <c r="CF22" s="47"/>
      <c r="CG22" s="47"/>
      <c r="CH22" s="47"/>
      <c r="CI22" s="47"/>
      <c r="CJ22" s="47"/>
      <c r="CK22" s="47"/>
      <c r="CL22" s="47"/>
      <c r="CM22" s="47"/>
      <c r="CN22" s="47"/>
      <c r="CO22" s="47"/>
      <c r="CP22" s="47"/>
      <c r="CQ22" s="47"/>
      <c r="CR22" s="47"/>
      <c r="CS22" s="47"/>
      <c r="CT22" s="47"/>
      <c r="CU22" s="47"/>
      <c r="CV22" s="47"/>
      <c r="CW22" s="47"/>
      <c r="CX22" s="47"/>
      <c r="CY22" s="47"/>
      <c r="CZ22" s="47"/>
      <c r="DA22" s="47"/>
      <c r="DB22" s="47"/>
      <c r="DC22" s="47"/>
      <c r="DD22" s="47"/>
      <c r="DE22" s="47"/>
      <c r="DF22" s="47"/>
      <c r="DG22" s="47"/>
      <c r="DH22" s="47"/>
      <c r="DI22" s="47"/>
      <c r="DJ22" s="47"/>
      <c r="DK22" s="47"/>
      <c r="DL22" s="47"/>
      <c r="DM22" s="47"/>
      <c r="DN22" s="47"/>
      <c r="DO22" s="47"/>
      <c r="DP22" s="47"/>
      <c r="DQ22" s="47"/>
      <c r="DR22" s="47"/>
      <c r="DS22" s="47"/>
      <c r="DT22" s="47"/>
      <c r="DU22" s="47"/>
      <c r="DV22" s="47"/>
      <c r="DW22" s="47"/>
      <c r="DX22" s="47"/>
      <c r="DY22" s="47"/>
      <c r="DZ22" s="47"/>
      <c r="EA22" s="47"/>
      <c r="EB22" s="47"/>
      <c r="EC22" s="47"/>
      <c r="ED22" s="47"/>
      <c r="EE22" s="47"/>
      <c r="EF22" s="47"/>
      <c r="EG22" s="47"/>
      <c r="EH22" s="47"/>
      <c r="EI22" s="47"/>
      <c r="EJ22" s="47"/>
      <c r="EK22" s="47"/>
      <c r="EL22" s="47"/>
      <c r="EM22" s="47"/>
      <c r="EN22" s="47"/>
      <c r="EO22" s="47"/>
      <c r="EP22" s="47"/>
      <c r="EQ22" s="47"/>
      <c r="ER22" s="47"/>
      <c r="ES22" s="47"/>
      <c r="ET22" s="47"/>
      <c r="EU22" s="47"/>
      <c r="EV22" s="47"/>
      <c r="EW22" s="47"/>
      <c r="EX22" s="47"/>
      <c r="EY22" s="47"/>
      <c r="EZ22" s="47"/>
      <c r="FA22" s="47"/>
      <c r="FB22" s="47"/>
      <c r="FC22" s="47"/>
      <c r="FD22" s="47"/>
      <c r="FE22" s="47"/>
      <c r="FF22" s="47"/>
      <c r="FG22" s="47"/>
      <c r="FH22" s="47"/>
      <c r="FI22" s="47"/>
      <c r="FJ22" s="47"/>
      <c r="FK22" s="47"/>
      <c r="FL22" s="47"/>
      <c r="FM22" s="47"/>
      <c r="FN22" s="47"/>
      <c r="FO22" s="47"/>
      <c r="FP22" s="47"/>
      <c r="FQ22" s="47"/>
      <c r="FR22" s="47"/>
      <c r="FS22" s="47"/>
      <c r="FT22" s="47"/>
      <c r="FU22" s="47"/>
      <c r="FV22" s="47"/>
      <c r="FW22" s="47"/>
      <c r="FX22" s="47"/>
      <c r="FY22" s="47"/>
      <c r="FZ22" s="47"/>
      <c r="GA22" s="47"/>
      <c r="GB22" s="47"/>
      <c r="GC22" s="47"/>
      <c r="GD22" s="47"/>
      <c r="GE22" s="47"/>
      <c r="GF22" s="47"/>
      <c r="GG22" s="47"/>
      <c r="GH22" s="47"/>
      <c r="GI22" s="47"/>
      <c r="GJ22" s="47"/>
      <c r="GK22" s="47"/>
      <c r="GL22" s="47"/>
      <c r="GM22" s="47"/>
      <c r="GN22" s="47"/>
      <c r="GO22" s="47"/>
      <c r="GP22" s="47"/>
      <c r="GQ22" s="47"/>
      <c r="GR22" s="47"/>
      <c r="GS22" s="47"/>
      <c r="GT22" s="47"/>
      <c r="GU22" s="47"/>
      <c r="GV22" s="47"/>
      <c r="GW22" s="47"/>
      <c r="GX22" s="47"/>
      <c r="GY22" s="47"/>
      <c r="GZ22" s="47"/>
      <c r="HA22" s="47"/>
      <c r="HB22" s="47"/>
      <c r="HC22" s="47"/>
      <c r="HD22" s="47"/>
      <c r="HE22" s="47"/>
      <c r="HF22" s="47"/>
      <c r="HG22" s="47"/>
      <c r="HH22" s="47"/>
      <c r="HI22" s="47"/>
      <c r="HJ22" s="47"/>
      <c r="HK22" s="47"/>
      <c r="HL22" s="47"/>
      <c r="HM22" s="47"/>
      <c r="HN22" s="47"/>
      <c r="HO22" s="47"/>
      <c r="HP22" s="47"/>
      <c r="HQ22" s="47"/>
      <c r="HR22" s="47"/>
      <c r="HS22" s="47"/>
      <c r="HT22" s="47"/>
      <c r="HU22" s="47"/>
      <c r="HV22" s="47"/>
      <c r="HW22" s="47"/>
      <c r="HX22" s="47"/>
      <c r="HY22" s="47"/>
      <c r="HZ22" s="47"/>
      <c r="IA22" s="47"/>
      <c r="IB22" s="47"/>
      <c r="IC22" s="47"/>
      <c r="ID22" s="47"/>
      <c r="IE22" s="47"/>
      <c r="IF22" s="47"/>
      <c r="IG22" s="47"/>
      <c r="IH22" s="47"/>
      <c r="II22" s="47"/>
    </row>
    <row r="23" spans="1:243" ht="18" customHeight="1" x14ac:dyDescent="0.2">
      <c r="A23" s="13" t="str">
        <f>IF(ISBLANK(B23)=FALSE,COUNT(A$7:A22)+1,"")</f>
        <v/>
      </c>
      <c r="B23" s="17"/>
      <c r="C23" s="17"/>
      <c r="D23" s="18"/>
      <c r="E23" s="19"/>
      <c r="F23" s="8" t="str">
        <f t="shared" si="0"/>
        <v/>
      </c>
      <c r="G23" s="24"/>
      <c r="H23" s="25"/>
      <c r="I23" s="25"/>
      <c r="J23" s="62"/>
      <c r="K23" s="25"/>
      <c r="L23" s="25"/>
      <c r="M23" s="62"/>
      <c r="N23" s="24"/>
      <c r="O23" s="25"/>
      <c r="P23" s="24"/>
      <c r="Q23" s="24"/>
      <c r="R23" s="26" t="str">
        <f t="shared" si="2"/>
        <v/>
      </c>
      <c r="S23" s="47" t="str">
        <f t="shared" si="1"/>
        <v/>
      </c>
      <c r="T23" s="73">
        <f t="shared" si="3"/>
        <v>0</v>
      </c>
      <c r="U23" s="47"/>
      <c r="V23" s="47"/>
      <c r="W23" s="47"/>
      <c r="X23" s="47"/>
      <c r="Y23" s="47"/>
      <c r="Z23" s="47"/>
      <c r="AA23" s="47"/>
      <c r="AB23" s="47"/>
      <c r="AC23" s="47"/>
      <c r="AD23" s="47"/>
      <c r="AE23" s="47"/>
      <c r="AF23" s="47"/>
      <c r="AG23" s="47"/>
      <c r="AH23" s="47"/>
      <c r="AI23" s="47"/>
      <c r="AJ23" s="47"/>
      <c r="AK23" s="47"/>
      <c r="AL23" s="47"/>
      <c r="AM23" s="47"/>
      <c r="AN23" s="47"/>
      <c r="AO23" s="47"/>
      <c r="AP23" s="47"/>
      <c r="AQ23" s="47"/>
      <c r="AR23" s="47"/>
      <c r="AS23" s="47"/>
      <c r="AT23" s="47"/>
      <c r="AU23" s="47"/>
      <c r="AV23" s="47"/>
      <c r="AW23" s="47"/>
      <c r="AX23" s="47"/>
      <c r="AY23" s="47"/>
      <c r="AZ23" s="47"/>
      <c r="BA23" s="47"/>
      <c r="BB23" s="47"/>
      <c r="BC23" s="47"/>
      <c r="BD23" s="47"/>
      <c r="BE23" s="47"/>
      <c r="BF23" s="47"/>
      <c r="BG23" s="47"/>
      <c r="BH23" s="47"/>
      <c r="BI23" s="47"/>
      <c r="BJ23" s="47"/>
      <c r="BK23" s="47"/>
      <c r="BL23" s="47"/>
      <c r="BM23" s="47"/>
      <c r="BN23" s="47"/>
      <c r="BO23" s="47"/>
      <c r="BP23" s="47"/>
      <c r="BQ23" s="47"/>
      <c r="BR23" s="47"/>
      <c r="BS23" s="47"/>
      <c r="BT23" s="47"/>
      <c r="BU23" s="47"/>
      <c r="BV23" s="47"/>
      <c r="BW23" s="47"/>
      <c r="BX23" s="47"/>
      <c r="BY23" s="47"/>
      <c r="BZ23" s="47"/>
      <c r="CA23" s="47"/>
      <c r="CB23" s="47"/>
      <c r="CC23" s="47"/>
      <c r="CD23" s="47"/>
      <c r="CE23" s="47"/>
      <c r="CF23" s="47"/>
      <c r="CG23" s="47"/>
      <c r="CH23" s="47"/>
      <c r="CI23" s="47"/>
      <c r="CJ23" s="47"/>
      <c r="CK23" s="47"/>
      <c r="CL23" s="47"/>
      <c r="CM23" s="47"/>
      <c r="CN23" s="47"/>
      <c r="CO23" s="47"/>
      <c r="CP23" s="47"/>
      <c r="CQ23" s="47"/>
      <c r="CR23" s="47"/>
      <c r="CS23" s="47"/>
      <c r="CT23" s="47"/>
      <c r="CU23" s="47"/>
      <c r="CV23" s="47"/>
      <c r="CW23" s="47"/>
      <c r="CX23" s="47"/>
      <c r="CY23" s="47"/>
      <c r="CZ23" s="47"/>
      <c r="DA23" s="47"/>
      <c r="DB23" s="47"/>
      <c r="DC23" s="47"/>
      <c r="DD23" s="47"/>
      <c r="DE23" s="47"/>
      <c r="DF23" s="47"/>
      <c r="DG23" s="47"/>
      <c r="DH23" s="47"/>
      <c r="DI23" s="47"/>
      <c r="DJ23" s="47"/>
      <c r="DK23" s="47"/>
      <c r="DL23" s="47"/>
      <c r="DM23" s="47"/>
      <c r="DN23" s="47"/>
      <c r="DO23" s="47"/>
      <c r="DP23" s="47"/>
      <c r="DQ23" s="47"/>
      <c r="DR23" s="47"/>
      <c r="DS23" s="47"/>
      <c r="DT23" s="47"/>
      <c r="DU23" s="47"/>
      <c r="DV23" s="47"/>
      <c r="DW23" s="47"/>
      <c r="DX23" s="47"/>
      <c r="DY23" s="47"/>
      <c r="DZ23" s="47"/>
      <c r="EA23" s="47"/>
      <c r="EB23" s="47"/>
      <c r="EC23" s="47"/>
      <c r="ED23" s="47"/>
      <c r="EE23" s="47"/>
      <c r="EF23" s="47"/>
      <c r="EG23" s="47"/>
      <c r="EH23" s="47"/>
      <c r="EI23" s="47"/>
      <c r="EJ23" s="47"/>
      <c r="EK23" s="47"/>
      <c r="EL23" s="47"/>
      <c r="EM23" s="47"/>
      <c r="EN23" s="47"/>
      <c r="EO23" s="47"/>
      <c r="EP23" s="47"/>
      <c r="EQ23" s="47"/>
      <c r="ER23" s="47"/>
      <c r="ES23" s="47"/>
      <c r="ET23" s="47"/>
      <c r="EU23" s="47"/>
      <c r="EV23" s="47"/>
      <c r="EW23" s="47"/>
      <c r="EX23" s="47"/>
      <c r="EY23" s="47"/>
      <c r="EZ23" s="47"/>
      <c r="FA23" s="47"/>
      <c r="FB23" s="47"/>
      <c r="FC23" s="47"/>
      <c r="FD23" s="47"/>
      <c r="FE23" s="47"/>
      <c r="FF23" s="47"/>
      <c r="FG23" s="47"/>
      <c r="FH23" s="47"/>
      <c r="FI23" s="47"/>
      <c r="FJ23" s="47"/>
      <c r="FK23" s="47"/>
      <c r="FL23" s="47"/>
      <c r="FM23" s="47"/>
      <c r="FN23" s="47"/>
      <c r="FO23" s="47"/>
      <c r="FP23" s="47"/>
      <c r="FQ23" s="47"/>
      <c r="FR23" s="47"/>
      <c r="FS23" s="47"/>
      <c r="FT23" s="47"/>
      <c r="FU23" s="47"/>
      <c r="FV23" s="47"/>
      <c r="FW23" s="47"/>
      <c r="FX23" s="47"/>
      <c r="FY23" s="47"/>
      <c r="FZ23" s="47"/>
      <c r="GA23" s="47"/>
      <c r="GB23" s="47"/>
      <c r="GC23" s="47"/>
      <c r="GD23" s="47"/>
      <c r="GE23" s="47"/>
      <c r="GF23" s="47"/>
      <c r="GG23" s="47"/>
      <c r="GH23" s="47"/>
      <c r="GI23" s="47"/>
      <c r="GJ23" s="47"/>
      <c r="GK23" s="47"/>
      <c r="GL23" s="47"/>
      <c r="GM23" s="47"/>
      <c r="GN23" s="47"/>
      <c r="GO23" s="47"/>
      <c r="GP23" s="47"/>
      <c r="GQ23" s="47"/>
      <c r="GR23" s="47"/>
      <c r="GS23" s="47"/>
      <c r="GT23" s="47"/>
      <c r="GU23" s="47"/>
      <c r="GV23" s="47"/>
      <c r="GW23" s="47"/>
      <c r="GX23" s="47"/>
      <c r="GY23" s="47"/>
      <c r="GZ23" s="47"/>
      <c r="HA23" s="47"/>
      <c r="HB23" s="47"/>
      <c r="HC23" s="47"/>
      <c r="HD23" s="47"/>
      <c r="HE23" s="47"/>
      <c r="HF23" s="47"/>
      <c r="HG23" s="47"/>
      <c r="HH23" s="47"/>
      <c r="HI23" s="47"/>
      <c r="HJ23" s="47"/>
      <c r="HK23" s="47"/>
      <c r="HL23" s="47"/>
      <c r="HM23" s="47"/>
      <c r="HN23" s="47"/>
      <c r="HO23" s="47"/>
      <c r="HP23" s="47"/>
      <c r="HQ23" s="47"/>
      <c r="HR23" s="47"/>
      <c r="HS23" s="47"/>
      <c r="HT23" s="47"/>
      <c r="HU23" s="47"/>
      <c r="HV23" s="47"/>
      <c r="HW23" s="47"/>
      <c r="HX23" s="47"/>
      <c r="HY23" s="47"/>
      <c r="HZ23" s="47"/>
      <c r="IA23" s="47"/>
      <c r="IB23" s="47"/>
      <c r="IC23" s="47"/>
      <c r="ID23" s="47"/>
      <c r="IE23" s="47"/>
      <c r="IF23" s="47"/>
      <c r="IG23" s="47"/>
      <c r="IH23" s="47"/>
      <c r="II23" s="47"/>
    </row>
    <row r="24" spans="1:243" ht="18" customHeight="1" x14ac:dyDescent="0.2">
      <c r="A24" s="13" t="str">
        <f>IF(ISBLANK(B24)=FALSE,COUNT(A$7:A23)+1,"")</f>
        <v/>
      </c>
      <c r="B24" s="17"/>
      <c r="C24" s="17"/>
      <c r="D24" s="18"/>
      <c r="E24" s="19"/>
      <c r="F24" s="8" t="str">
        <f t="shared" si="0"/>
        <v/>
      </c>
      <c r="G24" s="24"/>
      <c r="H24" s="25"/>
      <c r="I24" s="25"/>
      <c r="J24" s="62"/>
      <c r="K24" s="25"/>
      <c r="L24" s="25"/>
      <c r="M24" s="62"/>
      <c r="N24" s="24"/>
      <c r="O24" s="25"/>
      <c r="P24" s="24"/>
      <c r="Q24" s="24"/>
      <c r="R24" s="26" t="str">
        <f t="shared" si="2"/>
        <v/>
      </c>
      <c r="S24" s="47" t="str">
        <f t="shared" si="1"/>
        <v/>
      </c>
      <c r="T24" s="73">
        <f t="shared" si="3"/>
        <v>0</v>
      </c>
      <c r="U24" s="47"/>
      <c r="V24" s="47"/>
      <c r="W24" s="47"/>
      <c r="X24" s="47"/>
      <c r="Y24" s="47"/>
      <c r="Z24" s="47"/>
      <c r="AA24" s="47"/>
      <c r="AB24" s="47"/>
      <c r="AC24" s="47"/>
      <c r="AD24" s="47"/>
      <c r="AE24" s="47"/>
      <c r="AF24" s="47"/>
      <c r="AG24" s="47"/>
      <c r="AH24" s="47"/>
      <c r="AI24" s="47"/>
      <c r="AJ24" s="47"/>
      <c r="AK24" s="47"/>
      <c r="AL24" s="47"/>
      <c r="AM24" s="47"/>
      <c r="AN24" s="47"/>
      <c r="AO24" s="47"/>
      <c r="AP24" s="47"/>
      <c r="AQ24" s="47"/>
      <c r="AR24" s="47"/>
      <c r="AS24" s="47"/>
      <c r="AT24" s="47"/>
      <c r="AU24" s="47"/>
      <c r="AV24" s="47"/>
      <c r="AW24" s="47"/>
      <c r="AX24" s="47"/>
      <c r="AY24" s="47"/>
      <c r="AZ24" s="47"/>
      <c r="BA24" s="47"/>
      <c r="BB24" s="47"/>
      <c r="BC24" s="47"/>
      <c r="BD24" s="47"/>
      <c r="BE24" s="47"/>
      <c r="BF24" s="47"/>
      <c r="BG24" s="47"/>
      <c r="BH24" s="47"/>
      <c r="BI24" s="47"/>
      <c r="BJ24" s="47"/>
      <c r="BK24" s="47"/>
      <c r="BL24" s="47"/>
      <c r="BM24" s="47"/>
      <c r="BN24" s="47"/>
      <c r="BO24" s="47"/>
      <c r="BP24" s="47"/>
      <c r="BQ24" s="47"/>
      <c r="BR24" s="47"/>
      <c r="BS24" s="47"/>
      <c r="BT24" s="47"/>
      <c r="BU24" s="47"/>
      <c r="BV24" s="47"/>
      <c r="BW24" s="47"/>
      <c r="BX24" s="47"/>
      <c r="BY24" s="47"/>
      <c r="BZ24" s="47"/>
      <c r="CA24" s="47"/>
      <c r="CB24" s="47"/>
      <c r="CC24" s="47"/>
      <c r="CD24" s="47"/>
      <c r="CE24" s="47"/>
      <c r="CF24" s="47"/>
      <c r="CG24" s="47"/>
      <c r="CH24" s="47"/>
      <c r="CI24" s="47"/>
      <c r="CJ24" s="47"/>
      <c r="CK24" s="47"/>
      <c r="CL24" s="47"/>
      <c r="CM24" s="47"/>
      <c r="CN24" s="47"/>
      <c r="CO24" s="47"/>
      <c r="CP24" s="47"/>
      <c r="CQ24" s="47"/>
      <c r="CR24" s="47"/>
      <c r="CS24" s="47"/>
      <c r="CT24" s="47"/>
      <c r="CU24" s="47"/>
      <c r="CV24" s="47"/>
      <c r="CW24" s="47"/>
      <c r="CX24" s="47"/>
      <c r="CY24" s="47"/>
      <c r="CZ24" s="47"/>
      <c r="DA24" s="47"/>
      <c r="DB24" s="47"/>
      <c r="DC24" s="47"/>
      <c r="DD24" s="47"/>
      <c r="DE24" s="47"/>
      <c r="DF24" s="47"/>
      <c r="DG24" s="47"/>
      <c r="DH24" s="47"/>
      <c r="DI24" s="47"/>
      <c r="DJ24" s="47"/>
      <c r="DK24" s="47"/>
      <c r="DL24" s="47"/>
      <c r="DM24" s="47"/>
      <c r="DN24" s="47"/>
      <c r="DO24" s="47"/>
      <c r="DP24" s="47"/>
      <c r="DQ24" s="47"/>
      <c r="DR24" s="47"/>
      <c r="DS24" s="47"/>
      <c r="DT24" s="47"/>
      <c r="DU24" s="47"/>
      <c r="DV24" s="47"/>
      <c r="DW24" s="47"/>
      <c r="DX24" s="47"/>
      <c r="DY24" s="47"/>
      <c r="DZ24" s="47"/>
      <c r="EA24" s="47"/>
      <c r="EB24" s="47"/>
      <c r="EC24" s="47"/>
      <c r="ED24" s="47"/>
      <c r="EE24" s="47"/>
      <c r="EF24" s="47"/>
      <c r="EG24" s="47"/>
      <c r="EH24" s="47"/>
      <c r="EI24" s="47"/>
      <c r="EJ24" s="47"/>
      <c r="EK24" s="47"/>
      <c r="EL24" s="47"/>
      <c r="EM24" s="47"/>
      <c r="EN24" s="47"/>
      <c r="EO24" s="47"/>
      <c r="EP24" s="47"/>
      <c r="EQ24" s="47"/>
      <c r="ER24" s="47"/>
      <c r="ES24" s="47"/>
      <c r="ET24" s="47"/>
      <c r="EU24" s="47"/>
      <c r="EV24" s="47"/>
      <c r="EW24" s="47"/>
      <c r="EX24" s="47"/>
      <c r="EY24" s="47"/>
      <c r="EZ24" s="47"/>
      <c r="FA24" s="47"/>
      <c r="FB24" s="47"/>
      <c r="FC24" s="47"/>
      <c r="FD24" s="47"/>
      <c r="FE24" s="47"/>
      <c r="FF24" s="47"/>
      <c r="FG24" s="47"/>
      <c r="FH24" s="47"/>
      <c r="FI24" s="47"/>
      <c r="FJ24" s="47"/>
      <c r="FK24" s="47"/>
      <c r="FL24" s="47"/>
      <c r="FM24" s="47"/>
      <c r="FN24" s="47"/>
      <c r="FO24" s="47"/>
      <c r="FP24" s="47"/>
      <c r="FQ24" s="47"/>
      <c r="FR24" s="47"/>
      <c r="FS24" s="47"/>
      <c r="FT24" s="47"/>
      <c r="FU24" s="47"/>
      <c r="FV24" s="47"/>
      <c r="FW24" s="47"/>
      <c r="FX24" s="47"/>
      <c r="FY24" s="47"/>
      <c r="FZ24" s="47"/>
      <c r="GA24" s="47"/>
      <c r="GB24" s="47"/>
      <c r="GC24" s="47"/>
      <c r="GD24" s="47"/>
      <c r="GE24" s="47"/>
      <c r="GF24" s="47"/>
      <c r="GG24" s="47"/>
      <c r="GH24" s="47"/>
      <c r="GI24" s="47"/>
      <c r="GJ24" s="47"/>
      <c r="GK24" s="47"/>
      <c r="GL24" s="47"/>
      <c r="GM24" s="47"/>
      <c r="GN24" s="47"/>
      <c r="GO24" s="47"/>
      <c r="GP24" s="47"/>
      <c r="GQ24" s="47"/>
      <c r="GR24" s="47"/>
      <c r="GS24" s="47"/>
      <c r="GT24" s="47"/>
      <c r="GU24" s="47"/>
      <c r="GV24" s="47"/>
      <c r="GW24" s="47"/>
      <c r="GX24" s="47"/>
      <c r="GY24" s="47"/>
      <c r="GZ24" s="47"/>
      <c r="HA24" s="47"/>
      <c r="HB24" s="47"/>
      <c r="HC24" s="47"/>
      <c r="HD24" s="47"/>
      <c r="HE24" s="47"/>
      <c r="HF24" s="47"/>
      <c r="HG24" s="47"/>
      <c r="HH24" s="47"/>
      <c r="HI24" s="47"/>
      <c r="HJ24" s="47"/>
      <c r="HK24" s="47"/>
      <c r="HL24" s="47"/>
      <c r="HM24" s="47"/>
      <c r="HN24" s="47"/>
      <c r="HO24" s="47"/>
      <c r="HP24" s="47"/>
      <c r="HQ24" s="47"/>
      <c r="HR24" s="47"/>
      <c r="HS24" s="47"/>
      <c r="HT24" s="47"/>
      <c r="HU24" s="47"/>
      <c r="HV24" s="47"/>
      <c r="HW24" s="47"/>
      <c r="HX24" s="47"/>
      <c r="HY24" s="47"/>
      <c r="HZ24" s="47"/>
      <c r="IA24" s="47"/>
      <c r="IB24" s="47"/>
      <c r="IC24" s="47"/>
      <c r="ID24" s="47"/>
      <c r="IE24" s="47"/>
      <c r="IF24" s="47"/>
      <c r="IG24" s="47"/>
      <c r="IH24" s="47"/>
      <c r="II24" s="47"/>
    </row>
    <row r="25" spans="1:243" ht="18" customHeight="1" x14ac:dyDescent="0.2">
      <c r="A25" s="13" t="str">
        <f>IF(ISBLANK(B25)=FALSE,COUNT(A$7:A24)+1,"")</f>
        <v/>
      </c>
      <c r="B25" s="17"/>
      <c r="C25" s="17"/>
      <c r="D25" s="18"/>
      <c r="E25" s="19"/>
      <c r="F25" s="8" t="str">
        <f t="shared" si="0"/>
        <v/>
      </c>
      <c r="G25" s="24"/>
      <c r="H25" s="25"/>
      <c r="I25" s="25"/>
      <c r="J25" s="62"/>
      <c r="K25" s="25"/>
      <c r="L25" s="25"/>
      <c r="M25" s="62"/>
      <c r="N25" s="24"/>
      <c r="O25" s="25"/>
      <c r="P25" s="24"/>
      <c r="Q25" s="24"/>
      <c r="R25" s="26" t="str">
        <f t="shared" si="2"/>
        <v/>
      </c>
      <c r="S25" s="47" t="str">
        <f t="shared" si="1"/>
        <v/>
      </c>
      <c r="T25" s="73">
        <f t="shared" si="3"/>
        <v>0</v>
      </c>
      <c r="U25" s="47"/>
      <c r="V25" s="47"/>
      <c r="W25" s="47"/>
      <c r="X25" s="47"/>
      <c r="Y25" s="47"/>
      <c r="Z25" s="47"/>
      <c r="AA25" s="47"/>
      <c r="AB25" s="47"/>
      <c r="AC25" s="47"/>
      <c r="AD25" s="47"/>
      <c r="AE25" s="47"/>
      <c r="AF25" s="47"/>
      <c r="AG25" s="47"/>
      <c r="AH25" s="47"/>
      <c r="AI25" s="47"/>
      <c r="AJ25" s="47"/>
      <c r="AK25" s="47"/>
      <c r="AL25" s="47"/>
      <c r="AM25" s="47"/>
      <c r="AN25" s="47"/>
      <c r="AO25" s="47"/>
      <c r="AP25" s="47"/>
      <c r="AQ25" s="47"/>
      <c r="AR25" s="47"/>
      <c r="AS25" s="47"/>
      <c r="AT25" s="47"/>
      <c r="AU25" s="47"/>
      <c r="AV25" s="47"/>
      <c r="AW25" s="47"/>
      <c r="AX25" s="47"/>
      <c r="AY25" s="47"/>
      <c r="AZ25" s="47"/>
      <c r="BA25" s="47"/>
      <c r="BB25" s="47"/>
      <c r="BC25" s="47"/>
      <c r="BD25" s="47"/>
      <c r="BE25" s="47"/>
      <c r="BF25" s="47"/>
      <c r="BG25" s="47"/>
      <c r="BH25" s="47"/>
      <c r="BI25" s="47"/>
      <c r="BJ25" s="47"/>
      <c r="BK25" s="47"/>
      <c r="BL25" s="47"/>
      <c r="BM25" s="47"/>
      <c r="BN25" s="47"/>
      <c r="BO25" s="47"/>
      <c r="BP25" s="47"/>
      <c r="BQ25" s="47"/>
      <c r="BR25" s="47"/>
      <c r="BS25" s="47"/>
      <c r="BT25" s="47"/>
      <c r="BU25" s="47"/>
      <c r="BV25" s="47"/>
      <c r="BW25" s="47"/>
      <c r="BX25" s="47"/>
      <c r="BY25" s="47"/>
      <c r="BZ25" s="47"/>
      <c r="CA25" s="47"/>
      <c r="CB25" s="47"/>
      <c r="CC25" s="47"/>
      <c r="CD25" s="47"/>
      <c r="CE25" s="47"/>
      <c r="CF25" s="47"/>
      <c r="CG25" s="47"/>
      <c r="CH25" s="47"/>
      <c r="CI25" s="47"/>
      <c r="CJ25" s="47"/>
      <c r="CK25" s="47"/>
      <c r="CL25" s="47"/>
      <c r="CM25" s="47"/>
      <c r="CN25" s="47"/>
      <c r="CO25" s="47"/>
      <c r="CP25" s="47"/>
      <c r="CQ25" s="47"/>
      <c r="CR25" s="47"/>
      <c r="CS25" s="47"/>
      <c r="CT25" s="47"/>
      <c r="CU25" s="47"/>
      <c r="CV25" s="47"/>
      <c r="CW25" s="47"/>
      <c r="CX25" s="47"/>
      <c r="CY25" s="47"/>
      <c r="CZ25" s="47"/>
      <c r="DA25" s="47"/>
      <c r="DB25" s="47"/>
      <c r="DC25" s="47"/>
      <c r="DD25" s="47"/>
      <c r="DE25" s="47"/>
      <c r="DF25" s="47"/>
      <c r="DG25" s="47"/>
      <c r="DH25" s="47"/>
      <c r="DI25" s="47"/>
      <c r="DJ25" s="47"/>
      <c r="DK25" s="47"/>
      <c r="DL25" s="47"/>
      <c r="DM25" s="47"/>
      <c r="DN25" s="47"/>
      <c r="DO25" s="47"/>
      <c r="DP25" s="47"/>
      <c r="DQ25" s="47"/>
      <c r="DR25" s="47"/>
      <c r="DS25" s="47"/>
      <c r="DT25" s="47"/>
      <c r="DU25" s="47"/>
      <c r="DV25" s="47"/>
      <c r="DW25" s="47"/>
      <c r="DX25" s="47"/>
      <c r="DY25" s="47"/>
      <c r="DZ25" s="47"/>
      <c r="EA25" s="47"/>
      <c r="EB25" s="47"/>
      <c r="EC25" s="47"/>
      <c r="ED25" s="47"/>
      <c r="EE25" s="47"/>
      <c r="EF25" s="47"/>
      <c r="EG25" s="47"/>
      <c r="EH25" s="47"/>
      <c r="EI25" s="47"/>
      <c r="EJ25" s="47"/>
      <c r="EK25" s="47"/>
      <c r="EL25" s="47"/>
      <c r="EM25" s="47"/>
      <c r="EN25" s="47"/>
      <c r="EO25" s="47"/>
      <c r="EP25" s="47"/>
      <c r="EQ25" s="47"/>
      <c r="ER25" s="47"/>
      <c r="ES25" s="47"/>
      <c r="ET25" s="47"/>
      <c r="EU25" s="47"/>
      <c r="EV25" s="47"/>
      <c r="EW25" s="47"/>
      <c r="EX25" s="47"/>
      <c r="EY25" s="47"/>
      <c r="EZ25" s="47"/>
      <c r="FA25" s="47"/>
      <c r="FB25" s="47"/>
      <c r="FC25" s="47"/>
      <c r="FD25" s="47"/>
      <c r="FE25" s="47"/>
      <c r="FF25" s="47"/>
      <c r="FG25" s="47"/>
      <c r="FH25" s="47"/>
      <c r="FI25" s="47"/>
      <c r="FJ25" s="47"/>
      <c r="FK25" s="47"/>
      <c r="FL25" s="47"/>
      <c r="FM25" s="47"/>
      <c r="FN25" s="47"/>
      <c r="FO25" s="47"/>
      <c r="FP25" s="47"/>
      <c r="FQ25" s="47"/>
      <c r="FR25" s="47"/>
      <c r="FS25" s="47"/>
      <c r="FT25" s="47"/>
      <c r="FU25" s="47"/>
      <c r="FV25" s="47"/>
      <c r="FW25" s="47"/>
      <c r="FX25" s="47"/>
      <c r="FY25" s="47"/>
      <c r="FZ25" s="47"/>
      <c r="GA25" s="47"/>
      <c r="GB25" s="47"/>
      <c r="GC25" s="47"/>
      <c r="GD25" s="47"/>
      <c r="GE25" s="47"/>
      <c r="GF25" s="47"/>
      <c r="GG25" s="47"/>
      <c r="GH25" s="47"/>
      <c r="GI25" s="47"/>
      <c r="GJ25" s="47"/>
      <c r="GK25" s="47"/>
      <c r="GL25" s="47"/>
      <c r="GM25" s="47"/>
      <c r="GN25" s="47"/>
      <c r="GO25" s="47"/>
      <c r="GP25" s="47"/>
      <c r="GQ25" s="47"/>
      <c r="GR25" s="47"/>
      <c r="GS25" s="47"/>
      <c r="GT25" s="47"/>
      <c r="GU25" s="47"/>
      <c r="GV25" s="47"/>
      <c r="GW25" s="47"/>
      <c r="GX25" s="47"/>
      <c r="GY25" s="47"/>
      <c r="GZ25" s="47"/>
      <c r="HA25" s="47"/>
      <c r="HB25" s="47"/>
      <c r="HC25" s="47"/>
      <c r="HD25" s="47"/>
      <c r="HE25" s="47"/>
      <c r="HF25" s="47"/>
      <c r="HG25" s="47"/>
      <c r="HH25" s="47"/>
      <c r="HI25" s="47"/>
      <c r="HJ25" s="47"/>
      <c r="HK25" s="47"/>
      <c r="HL25" s="47"/>
      <c r="HM25" s="47"/>
      <c r="HN25" s="47"/>
      <c r="HO25" s="47"/>
      <c r="HP25" s="47"/>
      <c r="HQ25" s="47"/>
      <c r="HR25" s="47"/>
      <c r="HS25" s="47"/>
      <c r="HT25" s="47"/>
      <c r="HU25" s="47"/>
      <c r="HV25" s="47"/>
      <c r="HW25" s="47"/>
      <c r="HX25" s="47"/>
      <c r="HY25" s="47"/>
      <c r="HZ25" s="47"/>
      <c r="IA25" s="47"/>
      <c r="IB25" s="47"/>
      <c r="IC25" s="47"/>
      <c r="ID25" s="47"/>
      <c r="IE25" s="47"/>
      <c r="IF25" s="47"/>
      <c r="IG25" s="47"/>
      <c r="IH25" s="47"/>
      <c r="II25" s="47"/>
    </row>
    <row r="26" spans="1:243" ht="18" customHeight="1" x14ac:dyDescent="0.2">
      <c r="A26" s="13" t="str">
        <f>IF(ISBLANK(B26)=FALSE,COUNT(A$7:A25)+1,"")</f>
        <v/>
      </c>
      <c r="B26" s="17"/>
      <c r="C26" s="17"/>
      <c r="D26" s="18"/>
      <c r="E26" s="19"/>
      <c r="F26" s="8" t="str">
        <f t="shared" si="0"/>
        <v/>
      </c>
      <c r="G26" s="24"/>
      <c r="H26" s="25"/>
      <c r="I26" s="25"/>
      <c r="J26" s="62"/>
      <c r="K26" s="25"/>
      <c r="L26" s="25"/>
      <c r="M26" s="62"/>
      <c r="N26" s="24"/>
      <c r="O26" s="25"/>
      <c r="P26" s="24"/>
      <c r="Q26" s="24"/>
      <c r="R26" s="26" t="str">
        <f t="shared" si="2"/>
        <v/>
      </c>
      <c r="S26" s="47" t="str">
        <f t="shared" si="1"/>
        <v/>
      </c>
      <c r="T26" s="73">
        <f t="shared" si="3"/>
        <v>0</v>
      </c>
      <c r="U26" s="47"/>
      <c r="V26" s="47"/>
      <c r="W26" s="47"/>
      <c r="X26" s="47"/>
      <c r="Y26" s="47"/>
      <c r="Z26" s="47"/>
      <c r="AA26" s="47"/>
      <c r="AB26" s="47"/>
      <c r="AC26" s="47"/>
      <c r="AD26" s="47"/>
      <c r="AE26" s="47"/>
      <c r="AF26" s="47"/>
      <c r="AG26" s="47"/>
      <c r="AH26" s="47"/>
      <c r="AI26" s="47"/>
      <c r="AJ26" s="47"/>
      <c r="AK26" s="47"/>
      <c r="AL26" s="47"/>
      <c r="AM26" s="47"/>
      <c r="AN26" s="47"/>
      <c r="AO26" s="47"/>
      <c r="AP26" s="47"/>
      <c r="AQ26" s="47"/>
      <c r="AR26" s="47"/>
      <c r="AS26" s="47"/>
      <c r="AT26" s="47"/>
      <c r="AU26" s="47"/>
      <c r="AV26" s="47"/>
      <c r="AW26" s="47"/>
      <c r="AX26" s="47"/>
      <c r="AY26" s="47"/>
      <c r="AZ26" s="47"/>
      <c r="BA26" s="47"/>
      <c r="BB26" s="47"/>
      <c r="BC26" s="47"/>
      <c r="BD26" s="47"/>
      <c r="BE26" s="47"/>
      <c r="BF26" s="47"/>
      <c r="BG26" s="47"/>
      <c r="BH26" s="47"/>
      <c r="BI26" s="47"/>
      <c r="BJ26" s="47"/>
      <c r="BK26" s="47"/>
      <c r="BL26" s="47"/>
      <c r="BM26" s="47"/>
      <c r="BN26" s="47"/>
      <c r="BO26" s="47"/>
      <c r="BP26" s="47"/>
      <c r="BQ26" s="47"/>
      <c r="BR26" s="47"/>
      <c r="BS26" s="47"/>
      <c r="BT26" s="47"/>
      <c r="BU26" s="47"/>
      <c r="BV26" s="47"/>
      <c r="BW26" s="47"/>
      <c r="BX26" s="47"/>
      <c r="BY26" s="47"/>
      <c r="BZ26" s="47"/>
      <c r="CA26" s="47"/>
      <c r="CB26" s="47"/>
      <c r="CC26" s="47"/>
      <c r="CD26" s="47"/>
      <c r="CE26" s="47"/>
      <c r="CF26" s="47"/>
      <c r="CG26" s="47"/>
      <c r="CH26" s="47"/>
      <c r="CI26" s="47"/>
      <c r="CJ26" s="47"/>
      <c r="CK26" s="47"/>
      <c r="CL26" s="47"/>
      <c r="CM26" s="47"/>
      <c r="CN26" s="47"/>
      <c r="CO26" s="47"/>
      <c r="CP26" s="47"/>
      <c r="CQ26" s="47"/>
      <c r="CR26" s="47"/>
      <c r="CS26" s="47"/>
      <c r="CT26" s="47"/>
      <c r="CU26" s="47"/>
      <c r="CV26" s="47"/>
      <c r="CW26" s="47"/>
      <c r="CX26" s="47"/>
      <c r="CY26" s="47"/>
      <c r="CZ26" s="47"/>
      <c r="DA26" s="47"/>
      <c r="DB26" s="47"/>
      <c r="DC26" s="47"/>
      <c r="DD26" s="47"/>
      <c r="DE26" s="47"/>
      <c r="DF26" s="47"/>
      <c r="DG26" s="47"/>
      <c r="DH26" s="47"/>
      <c r="DI26" s="47"/>
      <c r="DJ26" s="47"/>
      <c r="DK26" s="47"/>
      <c r="DL26" s="47"/>
      <c r="DM26" s="47"/>
      <c r="DN26" s="47"/>
      <c r="DO26" s="47"/>
      <c r="DP26" s="47"/>
      <c r="DQ26" s="47"/>
      <c r="DR26" s="47"/>
      <c r="DS26" s="47"/>
      <c r="DT26" s="47"/>
      <c r="DU26" s="47"/>
      <c r="DV26" s="47"/>
      <c r="DW26" s="47"/>
      <c r="DX26" s="47"/>
      <c r="DY26" s="47"/>
      <c r="DZ26" s="47"/>
      <c r="EA26" s="47"/>
      <c r="EB26" s="47"/>
      <c r="EC26" s="47"/>
      <c r="ED26" s="47"/>
      <c r="EE26" s="47"/>
      <c r="EF26" s="47"/>
      <c r="EG26" s="47"/>
      <c r="EH26" s="47"/>
      <c r="EI26" s="47"/>
      <c r="EJ26" s="47"/>
      <c r="EK26" s="47"/>
      <c r="EL26" s="47"/>
      <c r="EM26" s="47"/>
      <c r="EN26" s="47"/>
      <c r="EO26" s="47"/>
      <c r="EP26" s="47"/>
      <c r="EQ26" s="47"/>
      <c r="ER26" s="47"/>
      <c r="ES26" s="47"/>
      <c r="ET26" s="47"/>
      <c r="EU26" s="47"/>
      <c r="EV26" s="47"/>
      <c r="EW26" s="47"/>
      <c r="EX26" s="47"/>
      <c r="EY26" s="47"/>
      <c r="EZ26" s="47"/>
      <c r="FA26" s="47"/>
      <c r="FB26" s="47"/>
      <c r="FC26" s="47"/>
      <c r="FD26" s="47"/>
      <c r="FE26" s="47"/>
      <c r="FF26" s="47"/>
      <c r="FG26" s="47"/>
      <c r="FH26" s="47"/>
      <c r="FI26" s="47"/>
      <c r="FJ26" s="47"/>
      <c r="FK26" s="47"/>
      <c r="FL26" s="47"/>
      <c r="FM26" s="47"/>
      <c r="FN26" s="47"/>
      <c r="FO26" s="47"/>
      <c r="FP26" s="47"/>
      <c r="FQ26" s="47"/>
      <c r="FR26" s="47"/>
      <c r="FS26" s="47"/>
      <c r="FT26" s="47"/>
      <c r="FU26" s="47"/>
      <c r="FV26" s="47"/>
      <c r="FW26" s="47"/>
      <c r="FX26" s="47"/>
      <c r="FY26" s="47"/>
      <c r="FZ26" s="47"/>
      <c r="GA26" s="47"/>
      <c r="GB26" s="47"/>
      <c r="GC26" s="47"/>
      <c r="GD26" s="47"/>
      <c r="GE26" s="47"/>
      <c r="GF26" s="47"/>
      <c r="GG26" s="47"/>
      <c r="GH26" s="47"/>
      <c r="GI26" s="47"/>
      <c r="GJ26" s="47"/>
      <c r="GK26" s="47"/>
      <c r="GL26" s="47"/>
      <c r="GM26" s="47"/>
      <c r="GN26" s="47"/>
      <c r="GO26" s="47"/>
      <c r="GP26" s="47"/>
      <c r="GQ26" s="47"/>
      <c r="GR26" s="47"/>
      <c r="GS26" s="47"/>
      <c r="GT26" s="47"/>
      <c r="GU26" s="47"/>
      <c r="GV26" s="47"/>
      <c r="GW26" s="47"/>
      <c r="GX26" s="47"/>
      <c r="GY26" s="47"/>
      <c r="GZ26" s="47"/>
      <c r="HA26" s="47"/>
      <c r="HB26" s="47"/>
      <c r="HC26" s="47"/>
      <c r="HD26" s="47"/>
      <c r="HE26" s="47"/>
      <c r="HF26" s="47"/>
      <c r="HG26" s="47"/>
      <c r="HH26" s="47"/>
      <c r="HI26" s="47"/>
      <c r="HJ26" s="47"/>
      <c r="HK26" s="47"/>
      <c r="HL26" s="47"/>
      <c r="HM26" s="47"/>
      <c r="HN26" s="47"/>
      <c r="HO26" s="47"/>
      <c r="HP26" s="47"/>
      <c r="HQ26" s="47"/>
      <c r="HR26" s="47"/>
      <c r="HS26" s="47"/>
      <c r="HT26" s="47"/>
      <c r="HU26" s="47"/>
      <c r="HV26" s="47"/>
      <c r="HW26" s="47"/>
      <c r="HX26" s="47"/>
      <c r="HY26" s="47"/>
      <c r="HZ26" s="47"/>
      <c r="IA26" s="47"/>
      <c r="IB26" s="47"/>
      <c r="IC26" s="47"/>
      <c r="ID26" s="47"/>
      <c r="IE26" s="47"/>
      <c r="IF26" s="47"/>
      <c r="IG26" s="47"/>
      <c r="IH26" s="47"/>
      <c r="II26" s="47"/>
    </row>
    <row r="27" spans="1:243" ht="18" customHeight="1" x14ac:dyDescent="0.2">
      <c r="A27" s="13" t="str">
        <f>IF(ISBLANK(B27)=FALSE,COUNT(A$7:A26)+1,"")</f>
        <v/>
      </c>
      <c r="B27" s="17"/>
      <c r="C27" s="17"/>
      <c r="D27" s="18"/>
      <c r="E27" s="19"/>
      <c r="F27" s="8" t="str">
        <f t="shared" si="0"/>
        <v/>
      </c>
      <c r="G27" s="24"/>
      <c r="H27" s="25"/>
      <c r="I27" s="25"/>
      <c r="J27" s="62"/>
      <c r="K27" s="25"/>
      <c r="L27" s="25"/>
      <c r="M27" s="62"/>
      <c r="N27" s="24"/>
      <c r="O27" s="25"/>
      <c r="P27" s="24"/>
      <c r="Q27" s="24"/>
      <c r="R27" s="26" t="str">
        <f t="shared" si="2"/>
        <v/>
      </c>
      <c r="S27" s="47" t="str">
        <f t="shared" si="1"/>
        <v/>
      </c>
      <c r="T27" s="73">
        <f t="shared" si="3"/>
        <v>0</v>
      </c>
      <c r="U27" s="47"/>
      <c r="V27" s="47"/>
      <c r="W27" s="47"/>
      <c r="X27" s="47"/>
      <c r="Y27" s="47"/>
      <c r="Z27" s="47"/>
      <c r="AA27" s="47"/>
      <c r="AB27" s="47"/>
      <c r="AC27" s="47"/>
      <c r="AD27" s="47"/>
      <c r="AE27" s="47"/>
      <c r="AF27" s="47"/>
      <c r="AG27" s="47"/>
      <c r="AH27" s="47"/>
      <c r="AI27" s="47"/>
      <c r="AJ27" s="47"/>
      <c r="AK27" s="47"/>
      <c r="AL27" s="47"/>
      <c r="AM27" s="47"/>
      <c r="AN27" s="47"/>
      <c r="AO27" s="47"/>
      <c r="AP27" s="47"/>
      <c r="AQ27" s="47"/>
      <c r="AR27" s="47"/>
      <c r="AS27" s="47"/>
      <c r="AT27" s="47"/>
      <c r="AU27" s="47"/>
      <c r="AV27" s="47"/>
      <c r="AW27" s="47"/>
      <c r="AX27" s="47"/>
      <c r="AY27" s="47"/>
      <c r="AZ27" s="47"/>
      <c r="BA27" s="47"/>
      <c r="BB27" s="47"/>
      <c r="BC27" s="47"/>
      <c r="BD27" s="47"/>
      <c r="BE27" s="47"/>
      <c r="BF27" s="47"/>
      <c r="BG27" s="47"/>
      <c r="BH27" s="47"/>
      <c r="BI27" s="47"/>
      <c r="BJ27" s="47"/>
      <c r="BK27" s="47"/>
      <c r="BL27" s="47"/>
      <c r="BM27" s="47"/>
      <c r="BN27" s="47"/>
      <c r="BO27" s="47"/>
      <c r="BP27" s="47"/>
      <c r="BQ27" s="47"/>
      <c r="BR27" s="47"/>
      <c r="BS27" s="47"/>
      <c r="BT27" s="47"/>
      <c r="BU27" s="47"/>
      <c r="BV27" s="47"/>
      <c r="BW27" s="47"/>
      <c r="BX27" s="47"/>
      <c r="BY27" s="47"/>
      <c r="BZ27" s="47"/>
      <c r="CA27" s="47"/>
      <c r="CB27" s="47"/>
      <c r="CC27" s="47"/>
      <c r="CD27" s="47"/>
      <c r="CE27" s="47"/>
      <c r="CF27" s="47"/>
      <c r="CG27" s="47"/>
      <c r="CH27" s="47"/>
      <c r="CI27" s="47"/>
      <c r="CJ27" s="47"/>
      <c r="CK27" s="47"/>
      <c r="CL27" s="47"/>
      <c r="CM27" s="47"/>
      <c r="CN27" s="47"/>
      <c r="CO27" s="47"/>
      <c r="CP27" s="47"/>
      <c r="CQ27" s="47"/>
      <c r="CR27" s="47"/>
      <c r="CS27" s="47"/>
      <c r="CT27" s="47"/>
      <c r="CU27" s="47"/>
      <c r="CV27" s="47"/>
      <c r="CW27" s="47"/>
      <c r="CX27" s="47"/>
      <c r="CY27" s="47"/>
      <c r="CZ27" s="47"/>
      <c r="DA27" s="47"/>
      <c r="DB27" s="47"/>
      <c r="DC27" s="47"/>
      <c r="DD27" s="47"/>
      <c r="DE27" s="47"/>
      <c r="DF27" s="47"/>
      <c r="DG27" s="47"/>
      <c r="DH27" s="47"/>
      <c r="DI27" s="47"/>
      <c r="DJ27" s="47"/>
      <c r="DK27" s="47"/>
      <c r="DL27" s="47"/>
      <c r="DM27" s="47"/>
      <c r="DN27" s="47"/>
      <c r="DO27" s="47"/>
      <c r="DP27" s="47"/>
      <c r="DQ27" s="47"/>
      <c r="DR27" s="47"/>
      <c r="DS27" s="47"/>
      <c r="DT27" s="47"/>
      <c r="DU27" s="47"/>
      <c r="DV27" s="47"/>
      <c r="DW27" s="47"/>
      <c r="DX27" s="47"/>
      <c r="DY27" s="47"/>
      <c r="DZ27" s="47"/>
      <c r="EA27" s="47"/>
      <c r="EB27" s="47"/>
      <c r="EC27" s="47"/>
      <c r="ED27" s="47"/>
      <c r="EE27" s="47"/>
      <c r="EF27" s="47"/>
      <c r="EG27" s="47"/>
      <c r="EH27" s="47"/>
      <c r="EI27" s="47"/>
      <c r="EJ27" s="47"/>
      <c r="EK27" s="47"/>
      <c r="EL27" s="47"/>
      <c r="EM27" s="47"/>
      <c r="EN27" s="47"/>
      <c r="EO27" s="47"/>
      <c r="EP27" s="47"/>
      <c r="EQ27" s="47"/>
      <c r="ER27" s="47"/>
      <c r="ES27" s="47"/>
      <c r="ET27" s="47"/>
      <c r="EU27" s="47"/>
      <c r="EV27" s="47"/>
      <c r="EW27" s="47"/>
      <c r="EX27" s="47"/>
      <c r="EY27" s="47"/>
      <c r="EZ27" s="47"/>
      <c r="FA27" s="47"/>
      <c r="FB27" s="47"/>
      <c r="FC27" s="47"/>
      <c r="FD27" s="47"/>
      <c r="FE27" s="47"/>
      <c r="FF27" s="47"/>
      <c r="FG27" s="47"/>
      <c r="FH27" s="47"/>
      <c r="FI27" s="47"/>
      <c r="FJ27" s="47"/>
      <c r="FK27" s="47"/>
      <c r="FL27" s="47"/>
      <c r="FM27" s="47"/>
      <c r="FN27" s="47"/>
      <c r="FO27" s="47"/>
      <c r="FP27" s="47"/>
      <c r="FQ27" s="47"/>
      <c r="FR27" s="47"/>
      <c r="FS27" s="47"/>
      <c r="FT27" s="47"/>
      <c r="FU27" s="47"/>
      <c r="FV27" s="47"/>
      <c r="FW27" s="47"/>
      <c r="FX27" s="47"/>
      <c r="FY27" s="47"/>
      <c r="FZ27" s="47"/>
      <c r="GA27" s="47"/>
      <c r="GB27" s="47"/>
      <c r="GC27" s="47"/>
      <c r="GD27" s="47"/>
      <c r="GE27" s="47"/>
      <c r="GF27" s="47"/>
      <c r="GG27" s="47"/>
      <c r="GH27" s="47"/>
      <c r="GI27" s="47"/>
      <c r="GJ27" s="47"/>
      <c r="GK27" s="47"/>
      <c r="GL27" s="47"/>
      <c r="GM27" s="47"/>
      <c r="GN27" s="47"/>
      <c r="GO27" s="47"/>
      <c r="GP27" s="47"/>
      <c r="GQ27" s="47"/>
      <c r="GR27" s="47"/>
      <c r="GS27" s="47"/>
      <c r="GT27" s="47"/>
      <c r="GU27" s="47"/>
      <c r="GV27" s="47"/>
      <c r="GW27" s="47"/>
      <c r="GX27" s="47"/>
      <c r="GY27" s="47"/>
      <c r="GZ27" s="47"/>
      <c r="HA27" s="47"/>
      <c r="HB27" s="47"/>
      <c r="HC27" s="47"/>
      <c r="HD27" s="47"/>
      <c r="HE27" s="47"/>
      <c r="HF27" s="47"/>
      <c r="HG27" s="47"/>
      <c r="HH27" s="47"/>
      <c r="HI27" s="47"/>
      <c r="HJ27" s="47"/>
      <c r="HK27" s="47"/>
      <c r="HL27" s="47"/>
      <c r="HM27" s="47"/>
      <c r="HN27" s="47"/>
      <c r="HO27" s="47"/>
      <c r="HP27" s="47"/>
      <c r="HQ27" s="47"/>
      <c r="HR27" s="47"/>
      <c r="HS27" s="47"/>
      <c r="HT27" s="47"/>
      <c r="HU27" s="47"/>
      <c r="HV27" s="47"/>
      <c r="HW27" s="47"/>
      <c r="HX27" s="47"/>
      <c r="HY27" s="47"/>
      <c r="HZ27" s="47"/>
      <c r="IA27" s="47"/>
      <c r="IB27" s="47"/>
      <c r="IC27" s="47"/>
      <c r="ID27" s="47"/>
      <c r="IE27" s="47"/>
      <c r="IF27" s="47"/>
      <c r="IG27" s="47"/>
      <c r="IH27" s="47"/>
      <c r="II27" s="47"/>
    </row>
    <row r="28" spans="1:243" ht="18" customHeight="1" x14ac:dyDescent="0.2">
      <c r="A28" s="13" t="str">
        <f>IF(ISBLANK(B28)=FALSE,COUNT(A$7:A27)+1,"")</f>
        <v/>
      </c>
      <c r="B28" s="17"/>
      <c r="C28" s="17"/>
      <c r="D28" s="18"/>
      <c r="E28" s="19"/>
      <c r="F28" s="8" t="str">
        <f t="shared" si="0"/>
        <v/>
      </c>
      <c r="G28" s="24"/>
      <c r="H28" s="25"/>
      <c r="I28" s="25"/>
      <c r="J28" s="62"/>
      <c r="K28" s="25"/>
      <c r="L28" s="25"/>
      <c r="M28" s="62"/>
      <c r="N28" s="24"/>
      <c r="O28" s="25"/>
      <c r="P28" s="24"/>
      <c r="Q28" s="24"/>
      <c r="R28" s="26" t="str">
        <f t="shared" si="2"/>
        <v/>
      </c>
      <c r="S28" s="47" t="str">
        <f t="shared" si="1"/>
        <v/>
      </c>
      <c r="T28" s="73">
        <f t="shared" si="3"/>
        <v>0</v>
      </c>
      <c r="U28" s="47"/>
      <c r="V28" s="47"/>
      <c r="W28" s="47"/>
      <c r="X28" s="47"/>
      <c r="Y28" s="47"/>
      <c r="Z28" s="47"/>
      <c r="AA28" s="47"/>
      <c r="AB28" s="47"/>
      <c r="AC28" s="47"/>
      <c r="AD28" s="47"/>
      <c r="AE28" s="47"/>
      <c r="AF28" s="47"/>
      <c r="AG28" s="47"/>
      <c r="AH28" s="47"/>
      <c r="AI28" s="47"/>
      <c r="AJ28" s="47"/>
      <c r="AK28" s="47"/>
      <c r="AL28" s="47"/>
      <c r="AM28" s="47"/>
      <c r="AN28" s="47"/>
      <c r="AO28" s="47"/>
      <c r="AP28" s="47"/>
      <c r="AQ28" s="47"/>
      <c r="AR28" s="47"/>
      <c r="AS28" s="47"/>
      <c r="AT28" s="47"/>
      <c r="AU28" s="47"/>
      <c r="AV28" s="47"/>
      <c r="AW28" s="47"/>
      <c r="AX28" s="47"/>
      <c r="AY28" s="47"/>
      <c r="AZ28" s="47"/>
      <c r="BA28" s="47"/>
      <c r="BB28" s="47"/>
      <c r="BC28" s="47"/>
      <c r="BD28" s="47"/>
      <c r="BE28" s="47"/>
      <c r="BF28" s="47"/>
      <c r="BG28" s="47"/>
      <c r="BH28" s="47"/>
      <c r="BI28" s="47"/>
      <c r="BJ28" s="47"/>
      <c r="BK28" s="47"/>
      <c r="BL28" s="47"/>
      <c r="BM28" s="47"/>
      <c r="BN28" s="47"/>
      <c r="BO28" s="47"/>
      <c r="BP28" s="47"/>
      <c r="BQ28" s="47"/>
      <c r="BR28" s="47"/>
      <c r="BS28" s="47"/>
      <c r="BT28" s="47"/>
      <c r="BU28" s="47"/>
      <c r="BV28" s="47"/>
      <c r="BW28" s="47"/>
      <c r="BX28" s="47"/>
      <c r="BY28" s="47"/>
      <c r="BZ28" s="47"/>
      <c r="CA28" s="47"/>
      <c r="CB28" s="47"/>
      <c r="CC28" s="47"/>
      <c r="CD28" s="47"/>
      <c r="CE28" s="47"/>
      <c r="CF28" s="47"/>
      <c r="CG28" s="47"/>
      <c r="CH28" s="47"/>
      <c r="CI28" s="47"/>
      <c r="CJ28" s="47"/>
      <c r="CK28" s="47"/>
      <c r="CL28" s="47"/>
      <c r="CM28" s="47"/>
      <c r="CN28" s="47"/>
      <c r="CO28" s="47"/>
      <c r="CP28" s="47"/>
      <c r="CQ28" s="47"/>
      <c r="CR28" s="47"/>
      <c r="CS28" s="47"/>
      <c r="CT28" s="47"/>
      <c r="CU28" s="47"/>
      <c r="CV28" s="47"/>
      <c r="CW28" s="47"/>
      <c r="CX28" s="47"/>
      <c r="CY28" s="47"/>
      <c r="CZ28" s="47"/>
      <c r="DA28" s="47"/>
      <c r="DB28" s="47"/>
      <c r="DC28" s="47"/>
      <c r="DD28" s="47"/>
      <c r="DE28" s="47"/>
      <c r="DF28" s="47"/>
      <c r="DG28" s="47"/>
      <c r="DH28" s="47"/>
      <c r="DI28" s="47"/>
      <c r="DJ28" s="47"/>
      <c r="DK28" s="47"/>
      <c r="DL28" s="47"/>
      <c r="DM28" s="47"/>
      <c r="DN28" s="47"/>
      <c r="DO28" s="47"/>
      <c r="DP28" s="47"/>
      <c r="DQ28" s="47"/>
      <c r="DR28" s="47"/>
      <c r="DS28" s="47"/>
      <c r="DT28" s="47"/>
      <c r="DU28" s="47"/>
      <c r="DV28" s="47"/>
      <c r="DW28" s="47"/>
      <c r="DX28" s="47"/>
      <c r="DY28" s="47"/>
      <c r="DZ28" s="47"/>
      <c r="EA28" s="47"/>
      <c r="EB28" s="47"/>
      <c r="EC28" s="47"/>
      <c r="ED28" s="47"/>
      <c r="EE28" s="47"/>
      <c r="EF28" s="47"/>
      <c r="EG28" s="47"/>
      <c r="EH28" s="47"/>
      <c r="EI28" s="47"/>
      <c r="EJ28" s="47"/>
      <c r="EK28" s="47"/>
      <c r="EL28" s="47"/>
      <c r="EM28" s="47"/>
      <c r="EN28" s="47"/>
      <c r="EO28" s="47"/>
      <c r="EP28" s="47"/>
      <c r="EQ28" s="47"/>
      <c r="ER28" s="47"/>
      <c r="ES28" s="47"/>
      <c r="ET28" s="47"/>
      <c r="EU28" s="47"/>
      <c r="EV28" s="47"/>
      <c r="EW28" s="47"/>
      <c r="EX28" s="47"/>
      <c r="EY28" s="47"/>
      <c r="EZ28" s="47"/>
      <c r="FA28" s="47"/>
      <c r="FB28" s="47"/>
      <c r="FC28" s="47"/>
      <c r="FD28" s="47"/>
      <c r="FE28" s="47"/>
      <c r="FF28" s="47"/>
      <c r="FG28" s="47"/>
      <c r="FH28" s="47"/>
      <c r="FI28" s="47"/>
      <c r="FJ28" s="47"/>
      <c r="FK28" s="47"/>
      <c r="FL28" s="47"/>
      <c r="FM28" s="47"/>
      <c r="FN28" s="47"/>
      <c r="FO28" s="47"/>
      <c r="FP28" s="47"/>
      <c r="FQ28" s="47"/>
      <c r="FR28" s="47"/>
      <c r="FS28" s="47"/>
      <c r="FT28" s="47"/>
      <c r="FU28" s="47"/>
      <c r="FV28" s="47"/>
      <c r="FW28" s="47"/>
      <c r="FX28" s="47"/>
      <c r="FY28" s="47"/>
      <c r="FZ28" s="47"/>
      <c r="GA28" s="47"/>
      <c r="GB28" s="47"/>
      <c r="GC28" s="47"/>
      <c r="GD28" s="47"/>
      <c r="GE28" s="47"/>
      <c r="GF28" s="47"/>
      <c r="GG28" s="47"/>
      <c r="GH28" s="47"/>
      <c r="GI28" s="47"/>
      <c r="GJ28" s="47"/>
      <c r="GK28" s="47"/>
      <c r="GL28" s="47"/>
      <c r="GM28" s="47"/>
      <c r="GN28" s="47"/>
      <c r="GO28" s="47"/>
      <c r="GP28" s="47"/>
      <c r="GQ28" s="47"/>
      <c r="GR28" s="47"/>
      <c r="GS28" s="47"/>
      <c r="GT28" s="47"/>
      <c r="GU28" s="47"/>
      <c r="GV28" s="47"/>
      <c r="GW28" s="47"/>
      <c r="GX28" s="47"/>
      <c r="GY28" s="47"/>
      <c r="GZ28" s="47"/>
      <c r="HA28" s="47"/>
      <c r="HB28" s="47"/>
      <c r="HC28" s="47"/>
      <c r="HD28" s="47"/>
      <c r="HE28" s="47"/>
      <c r="HF28" s="47"/>
      <c r="HG28" s="47"/>
      <c r="HH28" s="47"/>
      <c r="HI28" s="47"/>
      <c r="HJ28" s="47"/>
      <c r="HK28" s="47"/>
      <c r="HL28" s="47"/>
      <c r="HM28" s="47"/>
      <c r="HN28" s="47"/>
      <c r="HO28" s="47"/>
      <c r="HP28" s="47"/>
      <c r="HQ28" s="47"/>
      <c r="HR28" s="47"/>
      <c r="HS28" s="47"/>
      <c r="HT28" s="47"/>
      <c r="HU28" s="47"/>
      <c r="HV28" s="47"/>
      <c r="HW28" s="47"/>
      <c r="HX28" s="47"/>
      <c r="HY28" s="47"/>
      <c r="HZ28" s="47"/>
      <c r="IA28" s="47"/>
      <c r="IB28" s="47"/>
      <c r="IC28" s="47"/>
      <c r="ID28" s="47"/>
      <c r="IE28" s="47"/>
      <c r="IF28" s="47"/>
      <c r="IG28" s="47"/>
      <c r="IH28" s="47"/>
      <c r="II28" s="47"/>
    </row>
    <row r="29" spans="1:243" ht="18" customHeight="1" x14ac:dyDescent="0.2">
      <c r="A29" s="13" t="str">
        <f>IF(ISBLANK(B29)=FALSE,COUNT(A$7:A28)+1,"")</f>
        <v/>
      </c>
      <c r="B29" s="17"/>
      <c r="C29" s="17"/>
      <c r="D29" s="18"/>
      <c r="E29" s="19"/>
      <c r="F29" s="8" t="str">
        <f t="shared" si="0"/>
        <v/>
      </c>
      <c r="G29" s="24"/>
      <c r="H29" s="25"/>
      <c r="I29" s="25"/>
      <c r="J29" s="62"/>
      <c r="K29" s="25"/>
      <c r="L29" s="25"/>
      <c r="M29" s="62"/>
      <c r="N29" s="24"/>
      <c r="O29" s="25"/>
      <c r="P29" s="24"/>
      <c r="Q29" s="24"/>
      <c r="R29" s="26" t="str">
        <f t="shared" si="2"/>
        <v/>
      </c>
      <c r="S29" s="47" t="str">
        <f t="shared" si="1"/>
        <v/>
      </c>
      <c r="T29" s="73">
        <f t="shared" si="3"/>
        <v>0</v>
      </c>
      <c r="U29" s="47"/>
      <c r="V29" s="47"/>
      <c r="W29" s="47"/>
      <c r="X29" s="47"/>
      <c r="Y29" s="47"/>
      <c r="Z29" s="47"/>
      <c r="AA29" s="47"/>
      <c r="AB29" s="47"/>
      <c r="AC29" s="47"/>
      <c r="AD29" s="47"/>
      <c r="AE29" s="47"/>
      <c r="AF29" s="47"/>
      <c r="AG29" s="47"/>
      <c r="AH29" s="47"/>
      <c r="AI29" s="47"/>
      <c r="AJ29" s="47"/>
      <c r="AK29" s="47"/>
      <c r="AL29" s="47"/>
      <c r="AM29" s="47"/>
      <c r="AN29" s="47"/>
      <c r="AO29" s="47"/>
      <c r="AP29" s="47"/>
      <c r="AQ29" s="47"/>
      <c r="AR29" s="47"/>
      <c r="AS29" s="47"/>
      <c r="AT29" s="47"/>
      <c r="AU29" s="47"/>
      <c r="AV29" s="47"/>
      <c r="AW29" s="47"/>
      <c r="AX29" s="47"/>
      <c r="AY29" s="47"/>
      <c r="AZ29" s="47"/>
      <c r="BA29" s="47"/>
      <c r="BB29" s="47"/>
      <c r="BC29" s="47"/>
      <c r="BD29" s="47"/>
      <c r="BE29" s="47"/>
      <c r="BF29" s="47"/>
      <c r="BG29" s="47"/>
      <c r="BH29" s="47"/>
      <c r="BI29" s="47"/>
      <c r="BJ29" s="47"/>
      <c r="BK29" s="47"/>
      <c r="BL29" s="47"/>
      <c r="BM29" s="47"/>
      <c r="BN29" s="47"/>
      <c r="BO29" s="47"/>
      <c r="BP29" s="47"/>
      <c r="BQ29" s="47"/>
      <c r="BR29" s="47"/>
      <c r="BS29" s="47"/>
      <c r="BT29" s="47"/>
      <c r="BU29" s="47"/>
      <c r="BV29" s="47"/>
      <c r="BW29" s="47"/>
      <c r="BX29" s="47"/>
      <c r="BY29" s="47"/>
      <c r="BZ29" s="47"/>
      <c r="CA29" s="47"/>
      <c r="CB29" s="47"/>
      <c r="CC29" s="47"/>
      <c r="CD29" s="47"/>
      <c r="CE29" s="47"/>
      <c r="CF29" s="47"/>
      <c r="CG29" s="47"/>
      <c r="CH29" s="47"/>
      <c r="CI29" s="47"/>
      <c r="CJ29" s="47"/>
      <c r="CK29" s="47"/>
      <c r="CL29" s="47"/>
      <c r="CM29" s="47"/>
      <c r="CN29" s="47"/>
      <c r="CO29" s="47"/>
      <c r="CP29" s="47"/>
      <c r="CQ29" s="47"/>
      <c r="CR29" s="47"/>
      <c r="CS29" s="47"/>
      <c r="CT29" s="47"/>
      <c r="CU29" s="47"/>
      <c r="CV29" s="47"/>
      <c r="CW29" s="47"/>
      <c r="CX29" s="47"/>
      <c r="CY29" s="47"/>
      <c r="CZ29" s="47"/>
      <c r="DA29" s="47"/>
      <c r="DB29" s="47"/>
      <c r="DC29" s="47"/>
      <c r="DD29" s="47"/>
      <c r="DE29" s="47"/>
      <c r="DF29" s="47"/>
      <c r="DG29" s="47"/>
      <c r="DH29" s="47"/>
      <c r="DI29" s="47"/>
      <c r="DJ29" s="47"/>
      <c r="DK29" s="47"/>
      <c r="DL29" s="47"/>
      <c r="DM29" s="47"/>
      <c r="DN29" s="47"/>
      <c r="DO29" s="47"/>
      <c r="DP29" s="47"/>
      <c r="DQ29" s="47"/>
      <c r="DR29" s="47"/>
      <c r="DS29" s="47"/>
      <c r="DT29" s="47"/>
      <c r="DU29" s="47"/>
      <c r="DV29" s="47"/>
      <c r="DW29" s="47"/>
      <c r="DX29" s="47"/>
      <c r="DY29" s="47"/>
      <c r="DZ29" s="47"/>
      <c r="EA29" s="47"/>
      <c r="EB29" s="47"/>
      <c r="EC29" s="47"/>
      <c r="ED29" s="47"/>
      <c r="EE29" s="47"/>
      <c r="EF29" s="47"/>
      <c r="EG29" s="47"/>
      <c r="EH29" s="47"/>
      <c r="EI29" s="47"/>
      <c r="EJ29" s="47"/>
      <c r="EK29" s="47"/>
      <c r="EL29" s="47"/>
      <c r="EM29" s="47"/>
      <c r="EN29" s="47"/>
      <c r="EO29" s="47"/>
      <c r="EP29" s="47"/>
      <c r="EQ29" s="47"/>
      <c r="ER29" s="47"/>
      <c r="ES29" s="47"/>
      <c r="ET29" s="47"/>
      <c r="EU29" s="47"/>
      <c r="EV29" s="47"/>
      <c r="EW29" s="47"/>
      <c r="EX29" s="47"/>
      <c r="EY29" s="47"/>
      <c r="EZ29" s="47"/>
      <c r="FA29" s="47"/>
      <c r="FB29" s="47"/>
      <c r="FC29" s="47"/>
      <c r="FD29" s="47"/>
      <c r="FE29" s="47"/>
      <c r="FF29" s="47"/>
      <c r="FG29" s="47"/>
      <c r="FH29" s="47"/>
      <c r="FI29" s="47"/>
      <c r="FJ29" s="47"/>
      <c r="FK29" s="47"/>
      <c r="FL29" s="47"/>
      <c r="FM29" s="47"/>
      <c r="FN29" s="47"/>
      <c r="FO29" s="47"/>
      <c r="FP29" s="47"/>
      <c r="FQ29" s="47"/>
      <c r="FR29" s="47"/>
      <c r="FS29" s="47"/>
      <c r="FT29" s="47"/>
      <c r="FU29" s="47"/>
      <c r="FV29" s="47"/>
      <c r="FW29" s="47"/>
      <c r="FX29" s="47"/>
      <c r="FY29" s="47"/>
      <c r="FZ29" s="47"/>
      <c r="GA29" s="47"/>
      <c r="GB29" s="47"/>
      <c r="GC29" s="47"/>
      <c r="GD29" s="47"/>
      <c r="GE29" s="47"/>
      <c r="GF29" s="47"/>
      <c r="GG29" s="47"/>
      <c r="GH29" s="47"/>
      <c r="GI29" s="47"/>
      <c r="GJ29" s="47"/>
      <c r="GK29" s="47"/>
      <c r="GL29" s="47"/>
      <c r="GM29" s="47"/>
      <c r="GN29" s="47"/>
      <c r="GO29" s="47"/>
      <c r="GP29" s="47"/>
      <c r="GQ29" s="47"/>
      <c r="GR29" s="47"/>
      <c r="GS29" s="47"/>
      <c r="GT29" s="47"/>
      <c r="GU29" s="47"/>
      <c r="GV29" s="47"/>
      <c r="GW29" s="47"/>
      <c r="GX29" s="47"/>
      <c r="GY29" s="47"/>
      <c r="GZ29" s="47"/>
      <c r="HA29" s="47"/>
      <c r="HB29" s="47"/>
      <c r="HC29" s="47"/>
      <c r="HD29" s="47"/>
      <c r="HE29" s="47"/>
      <c r="HF29" s="47"/>
      <c r="HG29" s="47"/>
      <c r="HH29" s="47"/>
      <c r="HI29" s="47"/>
      <c r="HJ29" s="47"/>
      <c r="HK29" s="47"/>
      <c r="HL29" s="47"/>
      <c r="HM29" s="47"/>
      <c r="HN29" s="47"/>
      <c r="HO29" s="47"/>
      <c r="HP29" s="47"/>
      <c r="HQ29" s="47"/>
      <c r="HR29" s="47"/>
      <c r="HS29" s="47"/>
      <c r="HT29" s="47"/>
      <c r="HU29" s="47"/>
      <c r="HV29" s="47"/>
      <c r="HW29" s="47"/>
      <c r="HX29" s="47"/>
      <c r="HY29" s="47"/>
      <c r="HZ29" s="47"/>
      <c r="IA29" s="47"/>
      <c r="IB29" s="47"/>
      <c r="IC29" s="47"/>
      <c r="ID29" s="47"/>
      <c r="IE29" s="47"/>
      <c r="IF29" s="47"/>
      <c r="IG29" s="47"/>
      <c r="IH29" s="47"/>
      <c r="II29" s="47"/>
    </row>
    <row r="30" spans="1:243" s="3" customFormat="1" ht="18" customHeight="1" x14ac:dyDescent="0.2">
      <c r="A30" s="13" t="str">
        <f>IF(ISBLANK(B30)=FALSE,COUNT(A$7:A29)+1,"")</f>
        <v/>
      </c>
      <c r="B30" s="17"/>
      <c r="C30" s="17"/>
      <c r="D30" s="18"/>
      <c r="E30" s="19"/>
      <c r="F30" s="8" t="str">
        <f t="shared" si="0"/>
        <v/>
      </c>
      <c r="G30" s="24"/>
      <c r="H30" s="25"/>
      <c r="I30" s="25"/>
      <c r="J30" s="62"/>
      <c r="K30" s="25"/>
      <c r="L30" s="25"/>
      <c r="M30" s="62"/>
      <c r="N30" s="24"/>
      <c r="O30" s="25"/>
      <c r="P30" s="24"/>
      <c r="Q30" s="24"/>
      <c r="R30" s="26" t="str">
        <f t="shared" si="2"/>
        <v/>
      </c>
      <c r="S30" s="47" t="str">
        <f t="shared" si="1"/>
        <v/>
      </c>
      <c r="T30" s="73">
        <f t="shared" si="3"/>
        <v>0</v>
      </c>
    </row>
    <row r="31" spans="1:243" s="3" customFormat="1" ht="18" customHeight="1" x14ac:dyDescent="0.2">
      <c r="A31" s="13" t="str">
        <f>IF(ISBLANK(B31)=FALSE,COUNT(A$7:A30)+1,"")</f>
        <v/>
      </c>
      <c r="B31" s="21"/>
      <c r="C31" s="21"/>
      <c r="D31" s="18"/>
      <c r="E31" s="19"/>
      <c r="F31" s="8" t="str">
        <f t="shared" si="0"/>
        <v/>
      </c>
      <c r="G31" s="24"/>
      <c r="H31" s="25"/>
      <c r="I31" s="25"/>
      <c r="J31" s="62"/>
      <c r="K31" s="25"/>
      <c r="L31" s="25"/>
      <c r="M31" s="62"/>
      <c r="N31" s="24"/>
      <c r="O31" s="25"/>
      <c r="P31" s="24"/>
      <c r="Q31" s="24"/>
      <c r="R31" s="26" t="str">
        <f t="shared" si="2"/>
        <v/>
      </c>
      <c r="S31" s="47" t="str">
        <f t="shared" si="1"/>
        <v/>
      </c>
      <c r="T31" s="73">
        <f t="shared" si="3"/>
        <v>0</v>
      </c>
    </row>
    <row r="32" spans="1:243" s="3" customFormat="1" ht="18" customHeight="1" x14ac:dyDescent="0.2">
      <c r="A32" s="13" t="str">
        <f>IF(ISBLANK(B32)=FALSE,COUNT(A$7:A31)+1,"")</f>
        <v/>
      </c>
      <c r="B32" s="21"/>
      <c r="C32" s="21"/>
      <c r="D32" s="18"/>
      <c r="E32" s="19"/>
      <c r="F32" s="8" t="str">
        <f t="shared" si="0"/>
        <v/>
      </c>
      <c r="G32" s="24"/>
      <c r="H32" s="25"/>
      <c r="I32" s="25"/>
      <c r="J32" s="62"/>
      <c r="K32" s="25"/>
      <c r="L32" s="25"/>
      <c r="M32" s="62"/>
      <c r="N32" s="24"/>
      <c r="O32" s="25"/>
      <c r="P32" s="24"/>
      <c r="Q32" s="24"/>
      <c r="R32" s="26" t="str">
        <f t="shared" si="2"/>
        <v/>
      </c>
      <c r="S32" s="47" t="str">
        <f t="shared" si="1"/>
        <v/>
      </c>
      <c r="T32" s="73">
        <f t="shared" si="3"/>
        <v>0</v>
      </c>
    </row>
    <row r="33" spans="1:20" s="3" customFormat="1" ht="18" customHeight="1" x14ac:dyDescent="0.2">
      <c r="A33" s="13" t="str">
        <f>IF(ISBLANK(B33)=FALSE,COUNT(A$7:A32)+1,"")</f>
        <v/>
      </c>
      <c r="B33" s="21"/>
      <c r="C33" s="21"/>
      <c r="D33" s="18"/>
      <c r="E33" s="19"/>
      <c r="F33" s="8" t="str">
        <f t="shared" si="0"/>
        <v/>
      </c>
      <c r="G33" s="24"/>
      <c r="H33" s="25"/>
      <c r="I33" s="25"/>
      <c r="J33" s="62"/>
      <c r="K33" s="25"/>
      <c r="L33" s="25"/>
      <c r="M33" s="62"/>
      <c r="N33" s="24"/>
      <c r="O33" s="25"/>
      <c r="P33" s="24"/>
      <c r="Q33" s="24"/>
      <c r="R33" s="26" t="str">
        <f t="shared" si="2"/>
        <v/>
      </c>
      <c r="S33" s="47" t="str">
        <f t="shared" si="1"/>
        <v/>
      </c>
      <c r="T33" s="73">
        <f t="shared" si="3"/>
        <v>0</v>
      </c>
    </row>
    <row r="34" spans="1:20" s="3" customFormat="1" ht="18" customHeight="1" x14ac:dyDescent="0.2">
      <c r="A34" s="13" t="str">
        <f>IF(ISBLANK(B34)=FALSE,COUNT(A$7:A33)+1,"")</f>
        <v/>
      </c>
      <c r="B34" s="21"/>
      <c r="C34" s="21"/>
      <c r="D34" s="18"/>
      <c r="E34" s="19"/>
      <c r="F34" s="8" t="str">
        <f t="shared" si="0"/>
        <v/>
      </c>
      <c r="G34" s="24"/>
      <c r="H34" s="25"/>
      <c r="I34" s="25"/>
      <c r="J34" s="62"/>
      <c r="K34" s="25"/>
      <c r="L34" s="25"/>
      <c r="M34" s="62"/>
      <c r="N34" s="24"/>
      <c r="O34" s="25"/>
      <c r="P34" s="24"/>
      <c r="Q34" s="24"/>
      <c r="R34" s="26" t="str">
        <f t="shared" si="2"/>
        <v/>
      </c>
      <c r="S34" s="47" t="str">
        <f t="shared" si="1"/>
        <v/>
      </c>
      <c r="T34" s="73">
        <f t="shared" si="3"/>
        <v>0</v>
      </c>
    </row>
    <row r="35" spans="1:20" s="3" customFormat="1" ht="18" customHeight="1" x14ac:dyDescent="0.2">
      <c r="A35" s="13" t="str">
        <f>IF(ISBLANK(B35)=FALSE,COUNT(A$7:A34)+1,"")</f>
        <v/>
      </c>
      <c r="B35" s="21"/>
      <c r="C35" s="21"/>
      <c r="D35" s="18"/>
      <c r="E35" s="19"/>
      <c r="F35" s="8" t="str">
        <f t="shared" si="0"/>
        <v/>
      </c>
      <c r="G35" s="24"/>
      <c r="H35" s="25"/>
      <c r="I35" s="25"/>
      <c r="J35" s="62"/>
      <c r="K35" s="25"/>
      <c r="L35" s="25"/>
      <c r="M35" s="62"/>
      <c r="N35" s="24"/>
      <c r="O35" s="25"/>
      <c r="P35" s="24"/>
      <c r="Q35" s="24"/>
      <c r="R35" s="26" t="str">
        <f t="shared" si="2"/>
        <v/>
      </c>
      <c r="S35" s="47" t="str">
        <f t="shared" si="1"/>
        <v/>
      </c>
      <c r="T35" s="73">
        <f t="shared" si="3"/>
        <v>0</v>
      </c>
    </row>
    <row r="36" spans="1:20" s="3" customFormat="1" ht="18" customHeight="1" x14ac:dyDescent="0.2">
      <c r="A36" s="13" t="str">
        <f>IF(ISBLANK(B36)=FALSE,COUNT(A$7:A35)+1,"")</f>
        <v/>
      </c>
      <c r="B36" s="21"/>
      <c r="C36" s="21"/>
      <c r="D36" s="18"/>
      <c r="E36" s="19"/>
      <c r="F36" s="8" t="str">
        <f t="shared" si="0"/>
        <v/>
      </c>
      <c r="G36" s="24"/>
      <c r="H36" s="25"/>
      <c r="I36" s="25"/>
      <c r="J36" s="62"/>
      <c r="K36" s="25"/>
      <c r="L36" s="25"/>
      <c r="M36" s="62"/>
      <c r="N36" s="24"/>
      <c r="O36" s="25"/>
      <c r="P36" s="24"/>
      <c r="Q36" s="24"/>
      <c r="R36" s="26" t="str">
        <f t="shared" si="2"/>
        <v/>
      </c>
      <c r="S36" s="47" t="str">
        <f t="shared" si="1"/>
        <v/>
      </c>
      <c r="T36" s="73">
        <f t="shared" si="3"/>
        <v>0</v>
      </c>
    </row>
    <row r="37" spans="1:20" s="3" customFormat="1" ht="18" customHeight="1" x14ac:dyDescent="0.2">
      <c r="A37" s="13" t="str">
        <f>IF(ISBLANK(B37)=FALSE,COUNT(A$7:A36)+1,"")</f>
        <v/>
      </c>
      <c r="B37" s="21"/>
      <c r="C37" s="21"/>
      <c r="D37" s="18"/>
      <c r="E37" s="19"/>
      <c r="F37" s="8" t="str">
        <f t="shared" si="0"/>
        <v/>
      </c>
      <c r="G37" s="24"/>
      <c r="H37" s="25"/>
      <c r="I37" s="25"/>
      <c r="J37" s="62"/>
      <c r="K37" s="25"/>
      <c r="L37" s="25"/>
      <c r="M37" s="62"/>
      <c r="N37" s="24"/>
      <c r="O37" s="25"/>
      <c r="P37" s="24"/>
      <c r="Q37" s="24"/>
      <c r="R37" s="26" t="str">
        <f t="shared" si="2"/>
        <v/>
      </c>
      <c r="S37" s="47" t="str">
        <f t="shared" si="1"/>
        <v/>
      </c>
      <c r="T37" s="73">
        <f t="shared" si="3"/>
        <v>0</v>
      </c>
    </row>
    <row r="38" spans="1:20" s="3" customFormat="1" ht="18" customHeight="1" x14ac:dyDescent="0.2">
      <c r="A38" s="13" t="str">
        <f>IF(ISBLANK(B38)=FALSE,COUNT(A$7:A37)+1,"")</f>
        <v/>
      </c>
      <c r="B38" s="21"/>
      <c r="C38" s="21"/>
      <c r="D38" s="18"/>
      <c r="E38" s="19"/>
      <c r="F38" s="8" t="str">
        <f t="shared" si="0"/>
        <v/>
      </c>
      <c r="G38" s="24"/>
      <c r="H38" s="25"/>
      <c r="I38" s="25"/>
      <c r="J38" s="62"/>
      <c r="K38" s="25"/>
      <c r="L38" s="25"/>
      <c r="M38" s="62"/>
      <c r="N38" s="24"/>
      <c r="O38" s="25"/>
      <c r="P38" s="24"/>
      <c r="Q38" s="24"/>
      <c r="R38" s="26" t="str">
        <f t="shared" si="2"/>
        <v/>
      </c>
      <c r="S38" s="47" t="str">
        <f t="shared" si="1"/>
        <v/>
      </c>
      <c r="T38" s="73">
        <f t="shared" si="3"/>
        <v>0</v>
      </c>
    </row>
    <row r="39" spans="1:20" s="3" customFormat="1" ht="18" customHeight="1" x14ac:dyDescent="0.2">
      <c r="A39" s="13" t="str">
        <f>IF(ISBLANK(B39)=FALSE,COUNT(A$7:A38)+1,"")</f>
        <v/>
      </c>
      <c r="B39" s="21"/>
      <c r="C39" s="21"/>
      <c r="D39" s="18"/>
      <c r="E39" s="19"/>
      <c r="F39" s="8" t="str">
        <f t="shared" si="0"/>
        <v/>
      </c>
      <c r="G39" s="24"/>
      <c r="H39" s="25"/>
      <c r="I39" s="25"/>
      <c r="J39" s="62"/>
      <c r="K39" s="25"/>
      <c r="L39" s="25"/>
      <c r="M39" s="62"/>
      <c r="N39" s="24"/>
      <c r="O39" s="25"/>
      <c r="P39" s="24"/>
      <c r="Q39" s="24"/>
      <c r="R39" s="26" t="str">
        <f t="shared" si="2"/>
        <v/>
      </c>
      <c r="S39" s="47" t="str">
        <f t="shared" ref="S39:S56" si="4">IF(COUNTA(B39:E39,G39:Q39)=0,"",IF(OR(COUNTBLANK(B39:E39)&gt;0,COUNTA(H39:Q39)&lt;1,AND(F39&lt;11,ISBLANK(G39)),AND(ISBLANK(M39),NOT(ISBLANK(N39))),AND(ISBLANK(N39),NOT(ISBLANK(M39)))),"ERROR","OKAY"))</f>
        <v/>
      </c>
      <c r="T39" s="73">
        <f t="shared" si="3"/>
        <v>0</v>
      </c>
    </row>
    <row r="40" spans="1:20" s="3" customFormat="1" ht="18" customHeight="1" x14ac:dyDescent="0.2">
      <c r="A40" s="13" t="str">
        <f>IF(ISBLANK(B40)=FALSE,COUNT(A$7:A39)+1,"")</f>
        <v/>
      </c>
      <c r="B40" s="21"/>
      <c r="C40" s="21"/>
      <c r="D40" s="18"/>
      <c r="E40" s="19"/>
      <c r="F40" s="8" t="str">
        <f t="shared" si="0"/>
        <v/>
      </c>
      <c r="G40" s="24"/>
      <c r="H40" s="25"/>
      <c r="I40" s="25"/>
      <c r="J40" s="62"/>
      <c r="K40" s="25"/>
      <c r="L40" s="25"/>
      <c r="M40" s="62"/>
      <c r="N40" s="24"/>
      <c r="O40" s="25"/>
      <c r="P40" s="24"/>
      <c r="Q40" s="24"/>
      <c r="R40" s="26" t="str">
        <f t="shared" si="2"/>
        <v/>
      </c>
      <c r="S40" s="47" t="str">
        <f t="shared" si="4"/>
        <v/>
      </c>
      <c r="T40" s="73">
        <f t="shared" si="3"/>
        <v>0</v>
      </c>
    </row>
    <row r="41" spans="1:20" s="3" customFormat="1" ht="18" customHeight="1" x14ac:dyDescent="0.2">
      <c r="A41" s="13" t="str">
        <f>IF(ISBLANK(B41)=FALSE,COUNT(A$7:A40)+1,"")</f>
        <v/>
      </c>
      <c r="B41" s="21"/>
      <c r="C41" s="21"/>
      <c r="D41" s="18"/>
      <c r="E41" s="19"/>
      <c r="F41" s="8" t="str">
        <f t="shared" si="0"/>
        <v/>
      </c>
      <c r="G41" s="24"/>
      <c r="H41" s="25"/>
      <c r="I41" s="25"/>
      <c r="J41" s="62"/>
      <c r="K41" s="25"/>
      <c r="L41" s="25"/>
      <c r="M41" s="62"/>
      <c r="N41" s="24"/>
      <c r="O41" s="25"/>
      <c r="P41" s="24"/>
      <c r="Q41" s="24"/>
      <c r="R41" s="26" t="str">
        <f t="shared" si="2"/>
        <v/>
      </c>
      <c r="S41" s="47" t="str">
        <f t="shared" si="4"/>
        <v/>
      </c>
      <c r="T41" s="73">
        <f t="shared" si="3"/>
        <v>0</v>
      </c>
    </row>
    <row r="42" spans="1:20" s="3" customFormat="1" ht="18" customHeight="1" x14ac:dyDescent="0.2">
      <c r="A42" s="13" t="str">
        <f>IF(ISBLANK(B42)=FALSE,COUNT(A$7:A41)+1,"")</f>
        <v/>
      </c>
      <c r="B42" s="21"/>
      <c r="C42" s="21"/>
      <c r="D42" s="18"/>
      <c r="E42" s="19"/>
      <c r="F42" s="8" t="str">
        <f t="shared" si="0"/>
        <v/>
      </c>
      <c r="G42" s="24"/>
      <c r="H42" s="25"/>
      <c r="I42" s="25"/>
      <c r="J42" s="62"/>
      <c r="K42" s="25"/>
      <c r="L42" s="25"/>
      <c r="M42" s="62"/>
      <c r="N42" s="24"/>
      <c r="O42" s="25"/>
      <c r="P42" s="24"/>
      <c r="Q42" s="24"/>
      <c r="R42" s="26" t="str">
        <f t="shared" si="2"/>
        <v/>
      </c>
      <c r="S42" s="47" t="str">
        <f t="shared" si="4"/>
        <v/>
      </c>
      <c r="T42" s="73">
        <f t="shared" si="3"/>
        <v>0</v>
      </c>
    </row>
    <row r="43" spans="1:20" s="3" customFormat="1" ht="18" customHeight="1" x14ac:dyDescent="0.2">
      <c r="A43" s="13" t="str">
        <f>IF(ISBLANK(B43)=FALSE,COUNT(A$7:A42)+1,"")</f>
        <v/>
      </c>
      <c r="B43" s="21"/>
      <c r="C43" s="21"/>
      <c r="D43" s="18"/>
      <c r="E43" s="19"/>
      <c r="F43" s="8" t="str">
        <f t="shared" si="0"/>
        <v/>
      </c>
      <c r="G43" s="24"/>
      <c r="H43" s="25"/>
      <c r="I43" s="25"/>
      <c r="J43" s="62"/>
      <c r="K43" s="25"/>
      <c r="L43" s="25"/>
      <c r="M43" s="62"/>
      <c r="N43" s="24"/>
      <c r="O43" s="25"/>
      <c r="P43" s="24"/>
      <c r="Q43" s="24"/>
      <c r="R43" s="26" t="str">
        <f t="shared" si="2"/>
        <v/>
      </c>
      <c r="S43" s="47" t="str">
        <f t="shared" si="4"/>
        <v/>
      </c>
      <c r="T43" s="73">
        <f t="shared" si="3"/>
        <v>0</v>
      </c>
    </row>
    <row r="44" spans="1:20" s="3" customFormat="1" ht="18" customHeight="1" x14ac:dyDescent="0.2">
      <c r="A44" s="13" t="str">
        <f>IF(ISBLANK(B44)=FALSE,COUNT(A$7:A43)+1,"")</f>
        <v/>
      </c>
      <c r="B44" s="21"/>
      <c r="C44" s="21"/>
      <c r="D44" s="18"/>
      <c r="E44" s="19"/>
      <c r="F44" s="8" t="str">
        <f t="shared" si="0"/>
        <v/>
      </c>
      <c r="G44" s="24"/>
      <c r="H44" s="25"/>
      <c r="I44" s="25"/>
      <c r="J44" s="62"/>
      <c r="K44" s="25"/>
      <c r="L44" s="25"/>
      <c r="M44" s="62"/>
      <c r="N44" s="24"/>
      <c r="O44" s="25"/>
      <c r="P44" s="24"/>
      <c r="Q44" s="24"/>
      <c r="R44" s="26" t="str">
        <f t="shared" si="2"/>
        <v/>
      </c>
      <c r="S44" s="47" t="str">
        <f t="shared" si="4"/>
        <v/>
      </c>
      <c r="T44" s="73">
        <f t="shared" si="3"/>
        <v>0</v>
      </c>
    </row>
    <row r="45" spans="1:20" s="3" customFormat="1" ht="18" customHeight="1" x14ac:dyDescent="0.2">
      <c r="A45" s="13" t="str">
        <f>IF(ISBLANK(B45)=FALSE,COUNT(A$7:A44)+1,"")</f>
        <v/>
      </c>
      <c r="B45" s="21"/>
      <c r="C45" s="21"/>
      <c r="D45" s="18"/>
      <c r="E45" s="19"/>
      <c r="F45" s="8" t="str">
        <f t="shared" si="0"/>
        <v/>
      </c>
      <c r="G45" s="24"/>
      <c r="H45" s="25"/>
      <c r="I45" s="25"/>
      <c r="J45" s="62"/>
      <c r="K45" s="25"/>
      <c r="L45" s="25"/>
      <c r="M45" s="62"/>
      <c r="N45" s="24"/>
      <c r="O45" s="25"/>
      <c r="P45" s="24"/>
      <c r="Q45" s="24"/>
      <c r="R45" s="26" t="str">
        <f t="shared" si="2"/>
        <v/>
      </c>
      <c r="S45" s="47" t="str">
        <f t="shared" si="4"/>
        <v/>
      </c>
      <c r="T45" s="73">
        <f t="shared" si="3"/>
        <v>0</v>
      </c>
    </row>
    <row r="46" spans="1:20" s="3" customFormat="1" ht="18" customHeight="1" x14ac:dyDescent="0.2">
      <c r="A46" s="13" t="str">
        <f>IF(ISBLANK(B46)=FALSE,COUNT(A$7:A45)+1,"")</f>
        <v/>
      </c>
      <c r="B46" s="21"/>
      <c r="C46" s="21"/>
      <c r="D46" s="18"/>
      <c r="E46" s="19"/>
      <c r="F46" s="8" t="str">
        <f t="shared" si="0"/>
        <v/>
      </c>
      <c r="G46" s="24"/>
      <c r="H46" s="25"/>
      <c r="I46" s="25"/>
      <c r="J46" s="62"/>
      <c r="K46" s="25"/>
      <c r="L46" s="25"/>
      <c r="M46" s="62"/>
      <c r="N46" s="24"/>
      <c r="O46" s="25"/>
      <c r="P46" s="24"/>
      <c r="Q46" s="24"/>
      <c r="R46" s="26" t="str">
        <f t="shared" si="2"/>
        <v/>
      </c>
      <c r="S46" s="47" t="str">
        <f t="shared" si="4"/>
        <v/>
      </c>
      <c r="T46" s="73">
        <f t="shared" si="3"/>
        <v>0</v>
      </c>
    </row>
    <row r="47" spans="1:20" s="3" customFormat="1" ht="18" customHeight="1" x14ac:dyDescent="0.2">
      <c r="A47" s="13" t="str">
        <f>IF(ISBLANK(B47)=FALSE,COUNT(A$7:A46)+1,"")</f>
        <v/>
      </c>
      <c r="B47" s="21"/>
      <c r="C47" s="21"/>
      <c r="D47" s="18"/>
      <c r="E47" s="19"/>
      <c r="F47" s="8" t="str">
        <f t="shared" si="0"/>
        <v/>
      </c>
      <c r="G47" s="24"/>
      <c r="H47" s="25"/>
      <c r="I47" s="25"/>
      <c r="J47" s="62"/>
      <c r="K47" s="25"/>
      <c r="L47" s="25"/>
      <c r="M47" s="62"/>
      <c r="N47" s="24"/>
      <c r="O47" s="25"/>
      <c r="P47" s="24"/>
      <c r="Q47" s="24"/>
      <c r="R47" s="26" t="str">
        <f t="shared" si="2"/>
        <v/>
      </c>
      <c r="S47" s="47" t="str">
        <f t="shared" si="4"/>
        <v/>
      </c>
      <c r="T47" s="73">
        <f t="shared" si="3"/>
        <v>0</v>
      </c>
    </row>
    <row r="48" spans="1:20" s="3" customFormat="1" ht="18" customHeight="1" x14ac:dyDescent="0.2">
      <c r="A48" s="13" t="str">
        <f>IF(ISBLANK(B48)=FALSE,COUNT(A$7:A47)+1,"")</f>
        <v/>
      </c>
      <c r="B48" s="21"/>
      <c r="C48" s="21"/>
      <c r="D48" s="18"/>
      <c r="E48" s="19"/>
      <c r="F48" s="8" t="str">
        <f t="shared" si="0"/>
        <v/>
      </c>
      <c r="G48" s="24"/>
      <c r="H48" s="25"/>
      <c r="I48" s="25"/>
      <c r="J48" s="62"/>
      <c r="K48" s="25"/>
      <c r="L48" s="25"/>
      <c r="M48" s="62"/>
      <c r="N48" s="24"/>
      <c r="O48" s="25"/>
      <c r="P48" s="24"/>
      <c r="Q48" s="24"/>
      <c r="R48" s="26" t="str">
        <f t="shared" si="2"/>
        <v/>
      </c>
      <c r="S48" s="47" t="str">
        <f t="shared" si="4"/>
        <v/>
      </c>
      <c r="T48" s="73">
        <f t="shared" si="3"/>
        <v>0</v>
      </c>
    </row>
    <row r="49" spans="1:20" s="3" customFormat="1" ht="18" customHeight="1" x14ac:dyDescent="0.2">
      <c r="A49" s="13" t="str">
        <f>IF(ISBLANK(B49)=FALSE,COUNT(A$7:A48)+1,"")</f>
        <v/>
      </c>
      <c r="B49" s="21"/>
      <c r="C49" s="21"/>
      <c r="D49" s="18"/>
      <c r="E49" s="19"/>
      <c r="F49" s="8" t="str">
        <f t="shared" si="0"/>
        <v/>
      </c>
      <c r="G49" s="24"/>
      <c r="H49" s="25"/>
      <c r="I49" s="25"/>
      <c r="J49" s="62"/>
      <c r="K49" s="25"/>
      <c r="L49" s="25"/>
      <c r="M49" s="62"/>
      <c r="N49" s="24"/>
      <c r="O49" s="25"/>
      <c r="P49" s="24"/>
      <c r="Q49" s="24"/>
      <c r="R49" s="26" t="str">
        <f t="shared" si="2"/>
        <v/>
      </c>
      <c r="S49" s="47" t="str">
        <f t="shared" si="4"/>
        <v/>
      </c>
      <c r="T49" s="73">
        <f t="shared" si="3"/>
        <v>0</v>
      </c>
    </row>
    <row r="50" spans="1:20" s="3" customFormat="1" ht="18" customHeight="1" x14ac:dyDescent="0.2">
      <c r="A50" s="13" t="str">
        <f>IF(ISBLANK(B50)=FALSE,COUNT(A$7:A49)+1,"")</f>
        <v/>
      </c>
      <c r="B50" s="21"/>
      <c r="C50" s="21"/>
      <c r="D50" s="18"/>
      <c r="E50" s="19"/>
      <c r="F50" s="8" t="str">
        <f t="shared" si="0"/>
        <v/>
      </c>
      <c r="G50" s="24"/>
      <c r="H50" s="25"/>
      <c r="I50" s="25"/>
      <c r="J50" s="62"/>
      <c r="K50" s="25"/>
      <c r="L50" s="25"/>
      <c r="M50" s="62"/>
      <c r="N50" s="24"/>
      <c r="O50" s="25"/>
      <c r="P50" s="24"/>
      <c r="Q50" s="24"/>
      <c r="R50" s="26" t="str">
        <f t="shared" si="2"/>
        <v/>
      </c>
      <c r="S50" s="47" t="str">
        <f t="shared" si="4"/>
        <v/>
      </c>
      <c r="T50" s="73">
        <f t="shared" si="3"/>
        <v>0</v>
      </c>
    </row>
    <row r="51" spans="1:20" s="3" customFormat="1" ht="18" customHeight="1" x14ac:dyDescent="0.2">
      <c r="A51" s="13" t="str">
        <f>IF(ISBLANK(B51)=FALSE,COUNT(A$7:A50)+1,"")</f>
        <v/>
      </c>
      <c r="B51" s="21"/>
      <c r="C51" s="22"/>
      <c r="D51" s="18"/>
      <c r="E51" s="19"/>
      <c r="F51" s="8" t="str">
        <f t="shared" si="0"/>
        <v/>
      </c>
      <c r="G51" s="24"/>
      <c r="H51" s="25"/>
      <c r="I51" s="25"/>
      <c r="J51" s="62"/>
      <c r="K51" s="25"/>
      <c r="L51" s="25"/>
      <c r="M51" s="62"/>
      <c r="N51" s="24"/>
      <c r="O51" s="25"/>
      <c r="P51" s="24"/>
      <c r="Q51" s="24"/>
      <c r="R51" s="26" t="str">
        <f t="shared" si="2"/>
        <v/>
      </c>
      <c r="S51" s="47" t="str">
        <f t="shared" si="4"/>
        <v/>
      </c>
      <c r="T51" s="73">
        <f t="shared" si="3"/>
        <v>0</v>
      </c>
    </row>
    <row r="52" spans="1:20" s="3" customFormat="1" ht="18" customHeight="1" x14ac:dyDescent="0.2">
      <c r="A52" s="13" t="str">
        <f>IF(ISBLANK(B52)=FALSE,COUNT(A$7:A51)+1,"")</f>
        <v/>
      </c>
      <c r="B52" s="21"/>
      <c r="C52" s="21"/>
      <c r="D52" s="18"/>
      <c r="E52" s="19"/>
      <c r="F52" s="8" t="str">
        <f t="shared" si="0"/>
        <v/>
      </c>
      <c r="G52" s="24"/>
      <c r="H52" s="25"/>
      <c r="I52" s="25"/>
      <c r="J52" s="62"/>
      <c r="K52" s="25"/>
      <c r="L52" s="25"/>
      <c r="M52" s="62"/>
      <c r="N52" s="24"/>
      <c r="O52" s="25"/>
      <c r="P52" s="24"/>
      <c r="Q52" s="24"/>
      <c r="R52" s="26" t="str">
        <f t="shared" si="2"/>
        <v/>
      </c>
      <c r="S52" s="47" t="str">
        <f t="shared" si="4"/>
        <v/>
      </c>
      <c r="T52" s="73">
        <f t="shared" si="3"/>
        <v>0</v>
      </c>
    </row>
    <row r="53" spans="1:20" s="3" customFormat="1" ht="18" customHeight="1" x14ac:dyDescent="0.2">
      <c r="A53" s="13" t="str">
        <f>IF(ISBLANK(B53)=FALSE,COUNT(A$7:A52)+1,"")</f>
        <v/>
      </c>
      <c r="B53" s="23"/>
      <c r="C53" s="21"/>
      <c r="D53" s="18"/>
      <c r="E53" s="19"/>
      <c r="F53" s="8" t="str">
        <f t="shared" si="0"/>
        <v/>
      </c>
      <c r="G53" s="24"/>
      <c r="H53" s="25"/>
      <c r="I53" s="25"/>
      <c r="J53" s="62"/>
      <c r="K53" s="25"/>
      <c r="L53" s="25"/>
      <c r="M53" s="62"/>
      <c r="N53" s="24"/>
      <c r="O53" s="25"/>
      <c r="P53" s="24"/>
      <c r="Q53" s="24"/>
      <c r="R53" s="26" t="str">
        <f t="shared" si="2"/>
        <v/>
      </c>
      <c r="S53" s="47" t="str">
        <f t="shared" si="4"/>
        <v/>
      </c>
      <c r="T53" s="73">
        <f t="shared" si="3"/>
        <v>0</v>
      </c>
    </row>
    <row r="54" spans="1:20" s="3" customFormat="1" ht="18" customHeight="1" x14ac:dyDescent="0.2">
      <c r="A54" s="13" t="str">
        <f>IF(ISBLANK(B54)=FALSE,COUNT(A$7:A53)+1,"")</f>
        <v/>
      </c>
      <c r="B54" s="17"/>
      <c r="C54" s="17"/>
      <c r="D54" s="18"/>
      <c r="E54" s="19"/>
      <c r="F54" s="8" t="str">
        <f t="shared" si="0"/>
        <v/>
      </c>
      <c r="G54" s="24"/>
      <c r="H54" s="25"/>
      <c r="I54" s="25"/>
      <c r="J54" s="62"/>
      <c r="K54" s="25"/>
      <c r="L54" s="25"/>
      <c r="M54" s="62"/>
      <c r="N54" s="24"/>
      <c r="O54" s="25"/>
      <c r="P54" s="24"/>
      <c r="Q54" s="24"/>
      <c r="R54" s="26" t="str">
        <f t="shared" si="2"/>
        <v/>
      </c>
      <c r="S54" s="47" t="str">
        <f t="shared" si="4"/>
        <v/>
      </c>
      <c r="T54" s="73">
        <f t="shared" si="3"/>
        <v>0</v>
      </c>
    </row>
    <row r="55" spans="1:20" s="3" customFormat="1" ht="18" customHeight="1" x14ac:dyDescent="0.2">
      <c r="A55" s="13" t="str">
        <f>IF(ISBLANK(B55)=FALSE,COUNT(A$7:A54)+1,"")</f>
        <v/>
      </c>
      <c r="B55" s="17"/>
      <c r="C55" s="17"/>
      <c r="D55" s="18"/>
      <c r="E55" s="19"/>
      <c r="F55" s="8" t="str">
        <f t="shared" si="0"/>
        <v/>
      </c>
      <c r="G55" s="24"/>
      <c r="H55" s="25"/>
      <c r="I55" s="25"/>
      <c r="J55" s="62"/>
      <c r="K55" s="25"/>
      <c r="L55" s="25"/>
      <c r="M55" s="62"/>
      <c r="N55" s="24"/>
      <c r="O55" s="25"/>
      <c r="P55" s="24"/>
      <c r="Q55" s="24"/>
      <c r="R55" s="26" t="str">
        <f t="shared" si="2"/>
        <v/>
      </c>
      <c r="S55" s="47" t="str">
        <f t="shared" si="4"/>
        <v/>
      </c>
      <c r="T55" s="73">
        <f t="shared" si="3"/>
        <v>0</v>
      </c>
    </row>
    <row r="56" spans="1:20" s="3" customFormat="1" ht="18" customHeight="1" x14ac:dyDescent="0.2">
      <c r="A56" s="13" t="str">
        <f>IF(ISBLANK(B56)=FALSE,COUNT(A$7:A55)+1,"")</f>
        <v/>
      </c>
      <c r="B56" s="14"/>
      <c r="C56" s="14"/>
      <c r="D56" s="15"/>
      <c r="E56" s="16"/>
      <c r="F56" s="8" t="str">
        <f t="shared" si="0"/>
        <v/>
      </c>
      <c r="G56" s="24"/>
      <c r="H56" s="25"/>
      <c r="I56" s="25"/>
      <c r="J56" s="62"/>
      <c r="K56" s="25"/>
      <c r="L56" s="25"/>
      <c r="M56" s="62"/>
      <c r="N56" s="24"/>
      <c r="O56" s="25"/>
      <c r="P56" s="24"/>
      <c r="Q56" s="24"/>
      <c r="R56" s="26" t="str">
        <f t="shared" si="2"/>
        <v/>
      </c>
      <c r="S56" s="47" t="str">
        <f t="shared" si="4"/>
        <v/>
      </c>
      <c r="T56" s="73">
        <f t="shared" si="3"/>
        <v>0</v>
      </c>
    </row>
    <row r="58" spans="1:20" x14ac:dyDescent="0.2">
      <c r="S58" s="2">
        <f>COUNTIF(S7:S56,"ERROR")</f>
        <v>0</v>
      </c>
    </row>
  </sheetData>
  <sheetProtection algorithmName="SHA-512" hashValue="8MnUmuNMVM3/649hufnqNPkjBQgsBMuXmWcSMLXVUGeo6gSFJCSFoQSBvGlHWwKdxcoQYn5DOdlnpWOv7chBog==" saltValue="i+ECHGKyZxdsx8K3GomRow==" spinCount="100000" sheet="1" objects="1" scenarios="1"/>
  <mergeCells count="14">
    <mergeCell ref="A1:R1"/>
    <mergeCell ref="A2:R2"/>
    <mergeCell ref="R4:R5"/>
    <mergeCell ref="Q4:Q5"/>
    <mergeCell ref="H4:N4"/>
    <mergeCell ref="G4:G5"/>
    <mergeCell ref="F4:F5"/>
    <mergeCell ref="E4:E5"/>
    <mergeCell ref="D4:D5"/>
    <mergeCell ref="C4:C5"/>
    <mergeCell ref="B4:B5"/>
    <mergeCell ref="A4:A5"/>
    <mergeCell ref="P4:P5"/>
    <mergeCell ref="O4:O5"/>
  </mergeCells>
  <phoneticPr fontId="1" type="noConversion"/>
  <conditionalFormatting sqref="A7:E56 G7:R56">
    <cfRule type="expression" dxfId="16" priority="29">
      <formula>$S7="OKAY"</formula>
    </cfRule>
  </conditionalFormatting>
  <conditionalFormatting sqref="M7:N56">
    <cfRule type="expression" dxfId="15" priority="32">
      <formula>OR(AND(NOT(ISBLANK($M7)),ISBLANK($N7)),AND(NOT(ISBLANK($N7)),ISBLANK($M7)))</formula>
    </cfRule>
  </conditionalFormatting>
  <conditionalFormatting sqref="H7:Q56">
    <cfRule type="expression" dxfId="14" priority="35">
      <formula>COUNTA($H7:$Q7)&gt;0</formula>
    </cfRule>
  </conditionalFormatting>
  <conditionalFormatting sqref="G7:G56">
    <cfRule type="expression" dxfId="13" priority="30">
      <formula>AND($F7&lt;11,ISBLANK($G7))</formula>
    </cfRule>
    <cfRule type="expression" dxfId="12" priority="41">
      <formula>AND(NOT($F7=""),$F7&gt;10)</formula>
    </cfRule>
  </conditionalFormatting>
  <conditionalFormatting sqref="B7:E56 G7:Q56">
    <cfRule type="expression" dxfId="11" priority="40">
      <formula>AND(COUNTA($B7:$E7,$G7:$Q7)&gt;0,ISBLANK(B7))</formula>
    </cfRule>
    <cfRule type="expression" dxfId="10" priority="42">
      <formula>ISBLANK(B7)=FALSE</formula>
    </cfRule>
    <cfRule type="expression" dxfId="9" priority="51">
      <formula>($A6="")</formula>
    </cfRule>
  </conditionalFormatting>
  <dataValidations count="2">
    <dataValidation type="list" allowBlank="1" showErrorMessage="1" errorTitle="Eingabefehler" error="Das Geschlecht muss mit   m   oder  w   angegeben werden!" sqref="D6:D56">
      <formula1>"w,m"</formula1>
    </dataValidation>
    <dataValidation type="list" allowBlank="1" showInputMessage="1" showErrorMessage="1" sqref="G6:G56 P6:Q56">
      <formula1>"ja,nein"</formula1>
    </dataValidation>
  </dataValidations>
  <pageMargins left="0.75" right="0.75" top="1" bottom="1" header="0.5" footer="0.5"/>
  <pageSetup paperSize="9" scale="45" orientation="portrait" r:id="rId1"/>
  <drawing r:id="rId2"/>
  <extLst>
    <ext xmlns:mx="http://schemas.microsoft.com/office/mac/excel/2008/main" uri="http://schemas.microsoft.com/office/mac/excel/2008/main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>
    <pageSetUpPr fitToPage="1"/>
  </sheetPr>
  <dimension ref="A1:HS28"/>
  <sheetViews>
    <sheetView zoomScaleNormal="100" zoomScaleSheetLayoutView="100" zoomScalePageLayoutView="120" workbookViewId="0">
      <pane xSplit="11" ySplit="6" topLeftCell="L7" activePane="bottomRight" state="frozen"/>
      <selection pane="topRight" activeCell="L1" sqref="L1"/>
      <selection pane="bottomLeft" activeCell="A6" sqref="A6"/>
      <selection pane="bottomRight" activeCell="B8" sqref="B8"/>
    </sheetView>
  </sheetViews>
  <sheetFormatPr baseColWidth="10" defaultColWidth="9.875" defaultRowHeight="12.75" x14ac:dyDescent="0.2"/>
  <cols>
    <col min="1" max="1" width="3.375" style="2" customWidth="1"/>
    <col min="2" max="3" width="20.625" style="2" customWidth="1"/>
    <col min="4" max="6" width="10.625" style="2" customWidth="1"/>
    <col min="7" max="8" width="40.625" style="2" customWidth="1"/>
    <col min="9" max="9" width="20.625" style="2" customWidth="1"/>
    <col min="10" max="10" width="16.25" style="2" hidden="1" customWidth="1"/>
    <col min="11" max="11" width="9.875" style="2" hidden="1" customWidth="1"/>
    <col min="12" max="16384" width="9.875" style="2"/>
  </cols>
  <sheetData>
    <row r="1" spans="1:227" s="44" customFormat="1" ht="129.94999999999999" customHeight="1" x14ac:dyDescent="0.2">
      <c r="A1" s="87"/>
      <c r="B1" s="87"/>
      <c r="C1" s="87"/>
      <c r="D1" s="87"/>
      <c r="E1" s="87"/>
      <c r="F1" s="87"/>
      <c r="G1" s="87"/>
      <c r="H1" s="87"/>
      <c r="I1" s="87"/>
    </row>
    <row r="2" spans="1:227" s="45" customFormat="1" ht="30" customHeight="1" x14ac:dyDescent="0.2">
      <c r="A2" s="88" t="s">
        <v>37</v>
      </c>
      <c r="B2" s="88"/>
      <c r="C2" s="88"/>
      <c r="D2" s="88"/>
      <c r="E2" s="88"/>
      <c r="F2" s="88"/>
      <c r="G2" s="88"/>
      <c r="H2" s="88"/>
      <c r="I2" s="88"/>
    </row>
    <row r="3" spans="1:227" s="46" customFormat="1" ht="1.5" customHeight="1" x14ac:dyDescent="0.2">
      <c r="A3" s="34"/>
      <c r="B3" s="34"/>
      <c r="C3" s="34"/>
      <c r="D3" s="34"/>
      <c r="E3" s="34"/>
      <c r="F3" s="34"/>
      <c r="G3" s="34"/>
      <c r="H3" s="34"/>
    </row>
    <row r="4" spans="1:227" s="46" customFormat="1" ht="39.950000000000003" customHeight="1" x14ac:dyDescent="0.2">
      <c r="A4" s="102" t="s">
        <v>47</v>
      </c>
      <c r="B4" s="102"/>
      <c r="C4" s="102"/>
      <c r="D4" s="102"/>
      <c r="E4" s="102"/>
      <c r="F4" s="102"/>
      <c r="G4" s="102"/>
      <c r="H4" s="102"/>
      <c r="I4" s="102"/>
    </row>
    <row r="5" spans="1:227" s="46" customFormat="1" ht="80.099999999999994" customHeight="1" x14ac:dyDescent="0.2">
      <c r="A5" s="103" t="s">
        <v>26</v>
      </c>
      <c r="B5" s="105" t="s">
        <v>10</v>
      </c>
      <c r="C5" s="105" t="s">
        <v>11</v>
      </c>
      <c r="D5" s="107" t="s">
        <v>51</v>
      </c>
      <c r="E5" s="108"/>
      <c r="F5" s="109"/>
      <c r="G5" s="110" t="s">
        <v>53</v>
      </c>
      <c r="H5" s="110" t="s">
        <v>54</v>
      </c>
      <c r="I5" s="110" t="s">
        <v>68</v>
      </c>
    </row>
    <row r="6" spans="1:227" s="1" customFormat="1" ht="30" customHeight="1" x14ac:dyDescent="0.25">
      <c r="A6" s="104"/>
      <c r="B6" s="106"/>
      <c r="C6" s="106"/>
      <c r="D6" s="82" t="s">
        <v>48</v>
      </c>
      <c r="E6" s="82" t="s">
        <v>49</v>
      </c>
      <c r="F6" s="82" t="s">
        <v>50</v>
      </c>
      <c r="G6" s="106"/>
      <c r="H6" s="106"/>
      <c r="I6" s="106"/>
      <c r="J6" s="1">
        <f>IF(COUNT(Meldungen!A7:A56)&gt;20,5,IF(COUNT(Meldungen!A7:A56)&gt;15,4,IF(COUNT(Meldungen!A7:A56)&gt;10,3,IF(COUNT(Meldungen!A7:A56)&gt;4,2,IF(COUNT(Meldungen!A7:A56)&gt;1,1,0)))))</f>
        <v>0</v>
      </c>
    </row>
    <row r="7" spans="1:227" ht="18" customHeight="1" x14ac:dyDescent="0.2">
      <c r="A7" s="78">
        <v>0</v>
      </c>
      <c r="B7" s="79" t="s">
        <v>14</v>
      </c>
      <c r="C7" s="77" t="s">
        <v>15</v>
      </c>
      <c r="D7" s="83"/>
      <c r="E7" s="83" t="s">
        <v>52</v>
      </c>
      <c r="F7" s="83"/>
      <c r="G7" s="77" t="s">
        <v>55</v>
      </c>
      <c r="H7" s="77" t="s">
        <v>56</v>
      </c>
      <c r="I7" s="27" t="s">
        <v>57</v>
      </c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  <c r="X7" s="47"/>
      <c r="Y7" s="47"/>
      <c r="Z7" s="47"/>
      <c r="AA7" s="47"/>
      <c r="AB7" s="47"/>
      <c r="AC7" s="47"/>
      <c r="AD7" s="47"/>
      <c r="AE7" s="47"/>
      <c r="AF7" s="47"/>
      <c r="AG7" s="47"/>
      <c r="AH7" s="47"/>
      <c r="AI7" s="47"/>
      <c r="AJ7" s="47"/>
      <c r="AK7" s="47"/>
      <c r="AL7" s="47"/>
      <c r="AM7" s="47"/>
      <c r="AN7" s="47"/>
      <c r="AO7" s="47"/>
      <c r="AP7" s="47"/>
      <c r="AQ7" s="47"/>
      <c r="AR7" s="47"/>
      <c r="AS7" s="47"/>
      <c r="AT7" s="47"/>
      <c r="AU7" s="47"/>
      <c r="AV7" s="47"/>
      <c r="AW7" s="47"/>
      <c r="AX7" s="47"/>
      <c r="AY7" s="47"/>
      <c r="AZ7" s="47"/>
      <c r="BA7" s="47"/>
      <c r="BB7" s="47"/>
      <c r="BC7" s="47"/>
      <c r="BD7" s="47"/>
      <c r="BE7" s="47"/>
      <c r="BF7" s="47"/>
      <c r="BG7" s="47"/>
      <c r="BH7" s="47"/>
      <c r="BI7" s="47"/>
      <c r="BJ7" s="47"/>
      <c r="BK7" s="47"/>
      <c r="BL7" s="47"/>
      <c r="BM7" s="47"/>
      <c r="BN7" s="47"/>
      <c r="BO7" s="47"/>
      <c r="BP7" s="47"/>
      <c r="BQ7" s="47"/>
      <c r="BR7" s="47"/>
      <c r="BS7" s="47"/>
      <c r="BT7" s="47"/>
      <c r="BU7" s="47"/>
      <c r="BV7" s="47"/>
      <c r="BW7" s="47"/>
      <c r="BX7" s="47"/>
      <c r="BY7" s="47"/>
      <c r="BZ7" s="47"/>
      <c r="CA7" s="47"/>
      <c r="CB7" s="47"/>
      <c r="CC7" s="47"/>
      <c r="CD7" s="47"/>
      <c r="CE7" s="47"/>
      <c r="CF7" s="47"/>
      <c r="CG7" s="47"/>
      <c r="CH7" s="47"/>
      <c r="CI7" s="47"/>
      <c r="CJ7" s="47"/>
      <c r="CK7" s="47"/>
      <c r="CL7" s="47"/>
      <c r="CM7" s="47"/>
      <c r="CN7" s="47"/>
      <c r="CO7" s="47"/>
      <c r="CP7" s="47"/>
      <c r="CQ7" s="47"/>
      <c r="CR7" s="47"/>
      <c r="CS7" s="47"/>
      <c r="CT7" s="47"/>
      <c r="CU7" s="47"/>
      <c r="CV7" s="47"/>
      <c r="CW7" s="47"/>
      <c r="CX7" s="47"/>
      <c r="CY7" s="47"/>
      <c r="CZ7" s="47"/>
      <c r="DA7" s="47"/>
      <c r="DB7" s="47"/>
      <c r="DC7" s="47"/>
      <c r="DD7" s="47"/>
      <c r="DE7" s="47"/>
      <c r="DF7" s="47"/>
      <c r="DG7" s="47"/>
      <c r="DH7" s="47"/>
      <c r="DI7" s="47"/>
      <c r="DJ7" s="47"/>
      <c r="DK7" s="47"/>
      <c r="DL7" s="47"/>
      <c r="DM7" s="47"/>
      <c r="DN7" s="47"/>
      <c r="DO7" s="47"/>
      <c r="DP7" s="47"/>
      <c r="DQ7" s="47"/>
      <c r="DR7" s="47"/>
      <c r="DS7" s="47"/>
      <c r="DT7" s="47"/>
      <c r="DU7" s="47"/>
      <c r="DV7" s="47"/>
      <c r="DW7" s="47"/>
      <c r="DX7" s="47"/>
      <c r="DY7" s="47"/>
      <c r="DZ7" s="47"/>
      <c r="EA7" s="47"/>
      <c r="EB7" s="47"/>
      <c r="EC7" s="47"/>
      <c r="ED7" s="47"/>
      <c r="EE7" s="47"/>
      <c r="EF7" s="47"/>
      <c r="EG7" s="47"/>
      <c r="EH7" s="47"/>
      <c r="EI7" s="47"/>
      <c r="EJ7" s="47"/>
      <c r="EK7" s="47"/>
      <c r="EL7" s="47"/>
      <c r="EM7" s="47"/>
      <c r="EN7" s="47"/>
      <c r="EO7" s="47"/>
      <c r="EP7" s="47"/>
      <c r="EQ7" s="47"/>
      <c r="ER7" s="47"/>
      <c r="ES7" s="47"/>
      <c r="ET7" s="47"/>
      <c r="EU7" s="47"/>
      <c r="EV7" s="47"/>
      <c r="EW7" s="47"/>
      <c r="EX7" s="47"/>
      <c r="EY7" s="47"/>
      <c r="EZ7" s="47"/>
      <c r="FA7" s="47"/>
      <c r="FB7" s="47"/>
      <c r="FC7" s="47"/>
      <c r="FD7" s="47"/>
      <c r="FE7" s="47"/>
      <c r="FF7" s="47"/>
      <c r="FG7" s="47"/>
      <c r="FH7" s="47"/>
      <c r="FI7" s="47"/>
      <c r="FJ7" s="47"/>
      <c r="FK7" s="47"/>
      <c r="FL7" s="47"/>
      <c r="FM7" s="47"/>
      <c r="FN7" s="47"/>
      <c r="FO7" s="47"/>
      <c r="FP7" s="47"/>
      <c r="FQ7" s="47"/>
      <c r="FR7" s="47"/>
      <c r="FS7" s="47"/>
      <c r="FT7" s="47"/>
      <c r="FU7" s="47"/>
      <c r="FV7" s="47"/>
      <c r="FW7" s="47"/>
      <c r="FX7" s="47"/>
      <c r="FY7" s="47"/>
      <c r="FZ7" s="47"/>
      <c r="GA7" s="47"/>
      <c r="GB7" s="47"/>
      <c r="GC7" s="47"/>
      <c r="GD7" s="47"/>
      <c r="GE7" s="47"/>
      <c r="GF7" s="47"/>
      <c r="GG7" s="47"/>
      <c r="GH7" s="47"/>
      <c r="GI7" s="47"/>
      <c r="GJ7" s="47"/>
      <c r="GK7" s="47"/>
      <c r="GL7" s="47"/>
      <c r="GM7" s="47"/>
      <c r="GN7" s="47"/>
      <c r="GO7" s="47"/>
      <c r="GP7" s="47"/>
      <c r="GQ7" s="47"/>
      <c r="GR7" s="47"/>
      <c r="GS7" s="47"/>
      <c r="GT7" s="47"/>
      <c r="GU7" s="47"/>
      <c r="GV7" s="47"/>
      <c r="GW7" s="47"/>
      <c r="GX7" s="47"/>
      <c r="GY7" s="47"/>
      <c r="GZ7" s="47"/>
      <c r="HA7" s="47"/>
      <c r="HB7" s="47"/>
      <c r="HC7" s="47"/>
      <c r="HD7" s="47"/>
      <c r="HE7" s="47"/>
      <c r="HF7" s="47"/>
      <c r="HG7" s="47"/>
      <c r="HH7" s="47"/>
      <c r="HI7" s="47"/>
      <c r="HJ7" s="47"/>
      <c r="HK7" s="47"/>
      <c r="HL7" s="47"/>
      <c r="HM7" s="47"/>
      <c r="HN7" s="47"/>
      <c r="HO7" s="47"/>
      <c r="HP7" s="47"/>
      <c r="HQ7" s="47"/>
      <c r="HR7" s="47"/>
      <c r="HS7" s="47"/>
    </row>
    <row r="8" spans="1:227" ht="18" customHeight="1" x14ac:dyDescent="0.2">
      <c r="A8" s="12" t="str">
        <f>IF(J6&gt;0,1,IF(ISBLANK(B8)=FALSE,1,""))</f>
        <v/>
      </c>
      <c r="B8" s="14"/>
      <c r="C8" s="14"/>
      <c r="D8" s="15"/>
      <c r="E8" s="15"/>
      <c r="F8" s="15"/>
      <c r="G8" s="14"/>
      <c r="H8" s="14"/>
      <c r="I8" s="86"/>
      <c r="J8" s="47" t="str">
        <f>IF(AND(A8="",COUNTA(B8:I8)&lt;1),"",IF(OR(COUNTA(B8:C8,I8)&lt;3,COUNTA(D8:F8)&lt;1),"ERROR","OKAY"))</f>
        <v/>
      </c>
      <c r="K8" s="47"/>
      <c r="L8" s="47"/>
      <c r="M8" s="47"/>
      <c r="N8" s="47"/>
      <c r="O8" s="47"/>
      <c r="P8" s="47"/>
      <c r="Q8" s="47"/>
      <c r="R8" s="47"/>
      <c r="S8" s="47"/>
      <c r="T8" s="47"/>
      <c r="U8" s="47"/>
      <c r="V8" s="47"/>
      <c r="W8" s="47"/>
      <c r="X8" s="47"/>
      <c r="Y8" s="47"/>
      <c r="Z8" s="47"/>
      <c r="AA8" s="47"/>
      <c r="AB8" s="47"/>
      <c r="AC8" s="47"/>
      <c r="AD8" s="47"/>
      <c r="AE8" s="47"/>
      <c r="AF8" s="47"/>
      <c r="AG8" s="47"/>
      <c r="AH8" s="47"/>
      <c r="AI8" s="47"/>
      <c r="AJ8" s="47"/>
      <c r="AK8" s="47"/>
      <c r="AL8" s="47"/>
      <c r="AM8" s="47"/>
      <c r="AN8" s="47"/>
      <c r="AO8" s="47"/>
      <c r="AP8" s="47"/>
      <c r="AQ8" s="47"/>
      <c r="AR8" s="47"/>
      <c r="AS8" s="47"/>
      <c r="AT8" s="47"/>
      <c r="AU8" s="47"/>
      <c r="AV8" s="47"/>
      <c r="AW8" s="47"/>
      <c r="AX8" s="47"/>
      <c r="AY8" s="47"/>
      <c r="AZ8" s="47"/>
      <c r="BA8" s="47"/>
      <c r="BB8" s="47"/>
      <c r="BC8" s="47"/>
      <c r="BD8" s="47"/>
      <c r="BE8" s="47"/>
      <c r="BF8" s="47"/>
      <c r="BG8" s="47"/>
      <c r="BH8" s="47"/>
      <c r="BI8" s="47"/>
      <c r="BJ8" s="47"/>
      <c r="BK8" s="47"/>
      <c r="BL8" s="47"/>
      <c r="BM8" s="47"/>
      <c r="BN8" s="47"/>
      <c r="BO8" s="47"/>
      <c r="BP8" s="47"/>
      <c r="BQ8" s="47"/>
      <c r="BR8" s="47"/>
      <c r="BS8" s="47"/>
      <c r="BT8" s="47"/>
      <c r="BU8" s="47"/>
      <c r="BV8" s="47"/>
      <c r="BW8" s="47"/>
      <c r="BX8" s="47"/>
      <c r="BY8" s="47"/>
      <c r="BZ8" s="47"/>
      <c r="CA8" s="47"/>
      <c r="CB8" s="47"/>
      <c r="CC8" s="47"/>
      <c r="CD8" s="47"/>
      <c r="CE8" s="47"/>
      <c r="CF8" s="47"/>
      <c r="CG8" s="47"/>
      <c r="CH8" s="47"/>
      <c r="CI8" s="47"/>
      <c r="CJ8" s="47"/>
      <c r="CK8" s="47"/>
      <c r="CL8" s="47"/>
      <c r="CM8" s="47"/>
      <c r="CN8" s="47"/>
      <c r="CO8" s="47"/>
      <c r="CP8" s="47"/>
      <c r="CQ8" s="47"/>
      <c r="CR8" s="47"/>
      <c r="CS8" s="47"/>
      <c r="CT8" s="47"/>
      <c r="CU8" s="47"/>
      <c r="CV8" s="47"/>
      <c r="CW8" s="47"/>
      <c r="CX8" s="47"/>
      <c r="CY8" s="47"/>
      <c r="CZ8" s="47"/>
      <c r="DA8" s="47"/>
      <c r="DB8" s="47"/>
      <c r="DC8" s="47"/>
      <c r="DD8" s="47"/>
      <c r="DE8" s="47"/>
      <c r="DF8" s="47"/>
      <c r="DG8" s="47"/>
      <c r="DH8" s="47"/>
      <c r="DI8" s="47"/>
      <c r="DJ8" s="47"/>
      <c r="DK8" s="47"/>
      <c r="DL8" s="47"/>
      <c r="DM8" s="47"/>
      <c r="DN8" s="47"/>
      <c r="DO8" s="47"/>
      <c r="DP8" s="47"/>
      <c r="DQ8" s="47"/>
      <c r="DR8" s="47"/>
      <c r="DS8" s="47"/>
      <c r="DT8" s="47"/>
      <c r="DU8" s="47"/>
      <c r="DV8" s="47"/>
      <c r="DW8" s="47"/>
      <c r="DX8" s="47"/>
      <c r="DY8" s="47"/>
      <c r="DZ8" s="47"/>
      <c r="EA8" s="47"/>
      <c r="EB8" s="47"/>
      <c r="EC8" s="47"/>
      <c r="ED8" s="47"/>
      <c r="EE8" s="47"/>
      <c r="EF8" s="47"/>
      <c r="EG8" s="47"/>
      <c r="EH8" s="47"/>
      <c r="EI8" s="47"/>
      <c r="EJ8" s="47"/>
      <c r="EK8" s="47"/>
      <c r="EL8" s="47"/>
      <c r="EM8" s="47"/>
      <c r="EN8" s="47"/>
      <c r="EO8" s="47"/>
      <c r="EP8" s="47"/>
      <c r="EQ8" s="47"/>
      <c r="ER8" s="47"/>
      <c r="ES8" s="47"/>
      <c r="ET8" s="47"/>
      <c r="EU8" s="47"/>
      <c r="EV8" s="47"/>
      <c r="EW8" s="47"/>
      <c r="EX8" s="47"/>
      <c r="EY8" s="47"/>
      <c r="EZ8" s="47"/>
      <c r="FA8" s="47"/>
      <c r="FB8" s="47"/>
      <c r="FC8" s="47"/>
      <c r="FD8" s="47"/>
      <c r="FE8" s="47"/>
      <c r="FF8" s="47"/>
      <c r="FG8" s="47"/>
      <c r="FH8" s="47"/>
      <c r="FI8" s="47"/>
      <c r="FJ8" s="47"/>
      <c r="FK8" s="47"/>
      <c r="FL8" s="47"/>
      <c r="FM8" s="47"/>
      <c r="FN8" s="47"/>
      <c r="FO8" s="47"/>
      <c r="FP8" s="47"/>
      <c r="FQ8" s="47"/>
      <c r="FR8" s="47"/>
      <c r="FS8" s="47"/>
      <c r="FT8" s="47"/>
      <c r="FU8" s="47"/>
      <c r="FV8" s="47"/>
      <c r="FW8" s="47"/>
      <c r="FX8" s="47"/>
      <c r="FY8" s="47"/>
      <c r="FZ8" s="47"/>
      <c r="GA8" s="47"/>
      <c r="GB8" s="47"/>
      <c r="GC8" s="47"/>
      <c r="GD8" s="47"/>
      <c r="GE8" s="47"/>
      <c r="GF8" s="47"/>
      <c r="GG8" s="47"/>
      <c r="GH8" s="47"/>
      <c r="GI8" s="47"/>
      <c r="GJ8" s="47"/>
      <c r="GK8" s="47"/>
      <c r="GL8" s="47"/>
      <c r="GM8" s="47"/>
      <c r="GN8" s="47"/>
      <c r="GO8" s="47"/>
      <c r="GP8" s="47"/>
      <c r="GQ8" s="47"/>
      <c r="GR8" s="47"/>
      <c r="GS8" s="47"/>
      <c r="GT8" s="47"/>
      <c r="GU8" s="47"/>
      <c r="GV8" s="47"/>
      <c r="GW8" s="47"/>
      <c r="GX8" s="47"/>
      <c r="GY8" s="47"/>
      <c r="GZ8" s="47"/>
      <c r="HA8" s="47"/>
      <c r="HB8" s="47"/>
      <c r="HC8" s="47"/>
      <c r="HD8" s="47"/>
      <c r="HE8" s="47"/>
      <c r="HF8" s="47"/>
      <c r="HG8" s="47"/>
      <c r="HH8" s="47"/>
      <c r="HI8" s="47"/>
      <c r="HJ8" s="47"/>
      <c r="HK8" s="47"/>
      <c r="HL8" s="47"/>
      <c r="HM8" s="47"/>
      <c r="HN8" s="47"/>
      <c r="HO8" s="47"/>
      <c r="HP8" s="47"/>
      <c r="HQ8" s="47"/>
      <c r="HR8" s="47"/>
      <c r="HS8" s="47"/>
    </row>
    <row r="9" spans="1:227" ht="18" customHeight="1" x14ac:dyDescent="0.2">
      <c r="A9" s="13" t="str">
        <f>IF(J6&gt;1,2,IF(ISBLANK(B9)=FALSE,COUNT(A8)+1,""))</f>
        <v/>
      </c>
      <c r="B9" s="14"/>
      <c r="C9" s="14"/>
      <c r="D9" s="15"/>
      <c r="E9" s="15"/>
      <c r="F9" s="15"/>
      <c r="G9" s="14"/>
      <c r="H9" s="14"/>
      <c r="I9" s="86"/>
      <c r="J9" s="47" t="str">
        <f t="shared" ref="J9:J14" si="0">IF(AND(A9="",COUNTA(B9:I9)&lt;1),"",IF(OR(COUNTA(B9:C9,I9)&lt;3,COUNTA(D9:F9)&lt;1),"ERROR","OKAY"))</f>
        <v/>
      </c>
      <c r="K9" s="47"/>
      <c r="L9" s="47"/>
      <c r="M9" s="47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47"/>
      <c r="AA9" s="47"/>
      <c r="AB9" s="47"/>
      <c r="AC9" s="47"/>
      <c r="AD9" s="47"/>
      <c r="AE9" s="47"/>
      <c r="AF9" s="47"/>
      <c r="AG9" s="47"/>
      <c r="AH9" s="47"/>
      <c r="AI9" s="47"/>
      <c r="AJ9" s="47"/>
      <c r="AK9" s="47"/>
      <c r="AL9" s="47"/>
      <c r="AM9" s="47"/>
      <c r="AN9" s="47"/>
      <c r="AO9" s="47"/>
      <c r="AP9" s="47"/>
      <c r="AQ9" s="47"/>
      <c r="AR9" s="47"/>
      <c r="AS9" s="47"/>
      <c r="AT9" s="47"/>
      <c r="AU9" s="47"/>
      <c r="AV9" s="47"/>
      <c r="AW9" s="47"/>
      <c r="AX9" s="47"/>
      <c r="AY9" s="47"/>
      <c r="AZ9" s="47"/>
      <c r="BA9" s="47"/>
      <c r="BB9" s="47"/>
      <c r="BC9" s="47"/>
      <c r="BD9" s="47"/>
      <c r="BE9" s="47"/>
      <c r="BF9" s="47"/>
      <c r="BG9" s="47"/>
      <c r="BH9" s="47"/>
      <c r="BI9" s="47"/>
      <c r="BJ9" s="47"/>
      <c r="BK9" s="47"/>
      <c r="BL9" s="47"/>
      <c r="BM9" s="47"/>
      <c r="BN9" s="47"/>
      <c r="BO9" s="47"/>
      <c r="BP9" s="47"/>
      <c r="BQ9" s="47"/>
      <c r="BR9" s="47"/>
      <c r="BS9" s="47"/>
      <c r="BT9" s="47"/>
      <c r="BU9" s="47"/>
      <c r="BV9" s="47"/>
      <c r="BW9" s="47"/>
      <c r="BX9" s="47"/>
      <c r="BY9" s="47"/>
      <c r="BZ9" s="47"/>
      <c r="CA9" s="47"/>
      <c r="CB9" s="47"/>
      <c r="CC9" s="47"/>
      <c r="CD9" s="47"/>
      <c r="CE9" s="47"/>
      <c r="CF9" s="47"/>
      <c r="CG9" s="47"/>
      <c r="CH9" s="47"/>
      <c r="CI9" s="47"/>
      <c r="CJ9" s="47"/>
      <c r="CK9" s="47"/>
      <c r="CL9" s="47"/>
      <c r="CM9" s="47"/>
      <c r="CN9" s="47"/>
      <c r="CO9" s="47"/>
      <c r="CP9" s="47"/>
      <c r="CQ9" s="47"/>
      <c r="CR9" s="47"/>
      <c r="CS9" s="47"/>
      <c r="CT9" s="47"/>
      <c r="CU9" s="47"/>
      <c r="CV9" s="47"/>
      <c r="CW9" s="47"/>
      <c r="CX9" s="47"/>
      <c r="CY9" s="47"/>
      <c r="CZ9" s="47"/>
      <c r="DA9" s="47"/>
      <c r="DB9" s="47"/>
      <c r="DC9" s="47"/>
      <c r="DD9" s="47"/>
      <c r="DE9" s="47"/>
      <c r="DF9" s="47"/>
      <c r="DG9" s="47"/>
      <c r="DH9" s="47"/>
      <c r="DI9" s="47"/>
      <c r="DJ9" s="47"/>
      <c r="DK9" s="47"/>
      <c r="DL9" s="47"/>
      <c r="DM9" s="47"/>
      <c r="DN9" s="47"/>
      <c r="DO9" s="47"/>
      <c r="DP9" s="47"/>
      <c r="DQ9" s="47"/>
      <c r="DR9" s="47"/>
      <c r="DS9" s="47"/>
      <c r="DT9" s="47"/>
      <c r="DU9" s="47"/>
      <c r="DV9" s="47"/>
      <c r="DW9" s="47"/>
      <c r="DX9" s="47"/>
      <c r="DY9" s="47"/>
      <c r="DZ9" s="47"/>
      <c r="EA9" s="47"/>
      <c r="EB9" s="47"/>
      <c r="EC9" s="47"/>
      <c r="ED9" s="47"/>
      <c r="EE9" s="47"/>
      <c r="EF9" s="47"/>
      <c r="EG9" s="47"/>
      <c r="EH9" s="47"/>
      <c r="EI9" s="47"/>
      <c r="EJ9" s="47"/>
      <c r="EK9" s="47"/>
      <c r="EL9" s="47"/>
      <c r="EM9" s="47"/>
      <c r="EN9" s="47"/>
      <c r="EO9" s="47"/>
      <c r="EP9" s="47"/>
      <c r="EQ9" s="47"/>
      <c r="ER9" s="47"/>
      <c r="ES9" s="47"/>
      <c r="ET9" s="47"/>
      <c r="EU9" s="47"/>
      <c r="EV9" s="47"/>
      <c r="EW9" s="47"/>
      <c r="EX9" s="47"/>
      <c r="EY9" s="47"/>
      <c r="EZ9" s="47"/>
      <c r="FA9" s="47"/>
      <c r="FB9" s="47"/>
      <c r="FC9" s="47"/>
      <c r="FD9" s="47"/>
      <c r="FE9" s="47"/>
      <c r="FF9" s="47"/>
      <c r="FG9" s="47"/>
      <c r="FH9" s="47"/>
      <c r="FI9" s="47"/>
      <c r="FJ9" s="47"/>
      <c r="FK9" s="47"/>
      <c r="FL9" s="47"/>
      <c r="FM9" s="47"/>
      <c r="FN9" s="47"/>
      <c r="FO9" s="47"/>
      <c r="FP9" s="47"/>
      <c r="FQ9" s="47"/>
      <c r="FR9" s="47"/>
      <c r="FS9" s="47"/>
      <c r="FT9" s="47"/>
      <c r="FU9" s="47"/>
      <c r="FV9" s="47"/>
      <c r="FW9" s="47"/>
      <c r="FX9" s="47"/>
      <c r="FY9" s="47"/>
      <c r="FZ9" s="47"/>
      <c r="GA9" s="47"/>
      <c r="GB9" s="47"/>
      <c r="GC9" s="47"/>
      <c r="GD9" s="47"/>
      <c r="GE9" s="47"/>
      <c r="GF9" s="47"/>
      <c r="GG9" s="47"/>
      <c r="GH9" s="47"/>
      <c r="GI9" s="47"/>
      <c r="GJ9" s="47"/>
      <c r="GK9" s="47"/>
      <c r="GL9" s="47"/>
      <c r="GM9" s="47"/>
      <c r="GN9" s="47"/>
      <c r="GO9" s="47"/>
      <c r="GP9" s="47"/>
      <c r="GQ9" s="47"/>
      <c r="GR9" s="47"/>
      <c r="GS9" s="47"/>
      <c r="GT9" s="47"/>
      <c r="GU9" s="47"/>
      <c r="GV9" s="47"/>
      <c r="GW9" s="47"/>
      <c r="GX9" s="47"/>
      <c r="GY9" s="47"/>
      <c r="GZ9" s="47"/>
      <c r="HA9" s="47"/>
      <c r="HB9" s="47"/>
      <c r="HC9" s="47"/>
      <c r="HD9" s="47"/>
      <c r="HE9" s="47"/>
      <c r="HF9" s="47"/>
      <c r="HG9" s="47"/>
      <c r="HH9" s="47"/>
      <c r="HI9" s="47"/>
      <c r="HJ9" s="47"/>
      <c r="HK9" s="47"/>
      <c r="HL9" s="47"/>
      <c r="HM9" s="47"/>
      <c r="HN9" s="47"/>
      <c r="HO9" s="47"/>
      <c r="HP9" s="47"/>
      <c r="HQ9" s="47"/>
      <c r="HR9" s="47"/>
      <c r="HS9" s="47"/>
    </row>
    <row r="10" spans="1:227" ht="18" customHeight="1" x14ac:dyDescent="0.2">
      <c r="A10" s="13" t="str">
        <f>IF(J6&gt;2,3,IF(ISBLANK(B9)=FALSE,COUNT(A8)+1,""))</f>
        <v/>
      </c>
      <c r="B10" s="17"/>
      <c r="C10" s="20"/>
      <c r="D10" s="15"/>
      <c r="E10" s="15"/>
      <c r="F10" s="15"/>
      <c r="G10" s="81"/>
      <c r="H10" s="81"/>
      <c r="I10" s="86"/>
      <c r="J10" s="47" t="str">
        <f t="shared" si="0"/>
        <v/>
      </c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7"/>
      <c r="AA10" s="47"/>
      <c r="AB10" s="47"/>
      <c r="AC10" s="47"/>
      <c r="AD10" s="47"/>
      <c r="AE10" s="47"/>
      <c r="AF10" s="47"/>
      <c r="AG10" s="47"/>
      <c r="AH10" s="47"/>
      <c r="AI10" s="47"/>
      <c r="AJ10" s="47"/>
      <c r="AK10" s="47"/>
      <c r="AL10" s="47"/>
      <c r="AM10" s="47"/>
      <c r="AN10" s="47"/>
      <c r="AO10" s="47"/>
      <c r="AP10" s="47"/>
      <c r="AQ10" s="47"/>
      <c r="AR10" s="47"/>
      <c r="AS10" s="47"/>
      <c r="AT10" s="47"/>
      <c r="AU10" s="47"/>
      <c r="AV10" s="47"/>
      <c r="AW10" s="47"/>
      <c r="AX10" s="47"/>
      <c r="AY10" s="47"/>
      <c r="AZ10" s="47"/>
      <c r="BA10" s="47"/>
      <c r="BB10" s="47"/>
      <c r="BC10" s="47"/>
      <c r="BD10" s="47"/>
      <c r="BE10" s="47"/>
      <c r="BF10" s="47"/>
      <c r="BG10" s="47"/>
      <c r="BH10" s="47"/>
      <c r="BI10" s="47"/>
      <c r="BJ10" s="47"/>
      <c r="BK10" s="47"/>
      <c r="BL10" s="47"/>
      <c r="BM10" s="47"/>
      <c r="BN10" s="47"/>
      <c r="BO10" s="47"/>
      <c r="BP10" s="47"/>
      <c r="BQ10" s="47"/>
      <c r="BR10" s="47"/>
      <c r="BS10" s="47"/>
      <c r="BT10" s="47"/>
      <c r="BU10" s="47"/>
      <c r="BV10" s="47"/>
      <c r="BW10" s="47"/>
      <c r="BX10" s="47"/>
      <c r="BY10" s="47"/>
      <c r="BZ10" s="47"/>
      <c r="CA10" s="47"/>
      <c r="CB10" s="47"/>
      <c r="CC10" s="47"/>
      <c r="CD10" s="47"/>
      <c r="CE10" s="47"/>
      <c r="CF10" s="47"/>
      <c r="CG10" s="47"/>
      <c r="CH10" s="47"/>
      <c r="CI10" s="47"/>
      <c r="CJ10" s="47"/>
      <c r="CK10" s="47"/>
      <c r="CL10" s="47"/>
      <c r="CM10" s="47"/>
      <c r="CN10" s="47"/>
      <c r="CO10" s="47"/>
      <c r="CP10" s="47"/>
      <c r="CQ10" s="47"/>
      <c r="CR10" s="47"/>
      <c r="CS10" s="47"/>
      <c r="CT10" s="47"/>
      <c r="CU10" s="47"/>
      <c r="CV10" s="47"/>
      <c r="CW10" s="47"/>
      <c r="CX10" s="47"/>
      <c r="CY10" s="47"/>
      <c r="CZ10" s="47"/>
      <c r="DA10" s="47"/>
      <c r="DB10" s="47"/>
      <c r="DC10" s="47"/>
      <c r="DD10" s="47"/>
      <c r="DE10" s="47"/>
      <c r="DF10" s="47"/>
      <c r="DG10" s="47"/>
      <c r="DH10" s="47"/>
      <c r="DI10" s="47"/>
      <c r="DJ10" s="47"/>
      <c r="DK10" s="47"/>
      <c r="DL10" s="47"/>
      <c r="DM10" s="47"/>
      <c r="DN10" s="47"/>
      <c r="DO10" s="47"/>
      <c r="DP10" s="47"/>
      <c r="DQ10" s="47"/>
      <c r="DR10" s="47"/>
      <c r="DS10" s="47"/>
      <c r="DT10" s="47"/>
      <c r="DU10" s="47"/>
      <c r="DV10" s="47"/>
      <c r="DW10" s="47"/>
      <c r="DX10" s="47"/>
      <c r="DY10" s="47"/>
      <c r="DZ10" s="47"/>
      <c r="EA10" s="47"/>
      <c r="EB10" s="47"/>
      <c r="EC10" s="47"/>
      <c r="ED10" s="47"/>
      <c r="EE10" s="47"/>
      <c r="EF10" s="47"/>
      <c r="EG10" s="47"/>
      <c r="EH10" s="47"/>
      <c r="EI10" s="47"/>
      <c r="EJ10" s="47"/>
      <c r="EK10" s="47"/>
      <c r="EL10" s="47"/>
      <c r="EM10" s="47"/>
      <c r="EN10" s="47"/>
      <c r="EO10" s="47"/>
      <c r="EP10" s="47"/>
      <c r="EQ10" s="47"/>
      <c r="ER10" s="47"/>
      <c r="ES10" s="47"/>
      <c r="ET10" s="47"/>
      <c r="EU10" s="47"/>
      <c r="EV10" s="47"/>
      <c r="EW10" s="47"/>
      <c r="EX10" s="47"/>
      <c r="EY10" s="47"/>
      <c r="EZ10" s="47"/>
      <c r="FA10" s="47"/>
      <c r="FB10" s="47"/>
      <c r="FC10" s="47"/>
      <c r="FD10" s="47"/>
      <c r="FE10" s="47"/>
      <c r="FF10" s="47"/>
      <c r="FG10" s="47"/>
      <c r="FH10" s="47"/>
      <c r="FI10" s="47"/>
      <c r="FJ10" s="47"/>
      <c r="FK10" s="47"/>
      <c r="FL10" s="47"/>
      <c r="FM10" s="47"/>
      <c r="FN10" s="47"/>
      <c r="FO10" s="47"/>
      <c r="FP10" s="47"/>
      <c r="FQ10" s="47"/>
      <c r="FR10" s="47"/>
      <c r="FS10" s="47"/>
      <c r="FT10" s="47"/>
      <c r="FU10" s="47"/>
      <c r="FV10" s="47"/>
      <c r="FW10" s="47"/>
      <c r="FX10" s="47"/>
      <c r="FY10" s="47"/>
      <c r="FZ10" s="47"/>
      <c r="GA10" s="47"/>
      <c r="GB10" s="47"/>
      <c r="GC10" s="47"/>
      <c r="GD10" s="47"/>
      <c r="GE10" s="47"/>
      <c r="GF10" s="47"/>
      <c r="GG10" s="47"/>
      <c r="GH10" s="47"/>
      <c r="GI10" s="47"/>
      <c r="GJ10" s="47"/>
      <c r="GK10" s="47"/>
      <c r="GL10" s="47"/>
      <c r="GM10" s="47"/>
      <c r="GN10" s="47"/>
      <c r="GO10" s="47"/>
      <c r="GP10" s="47"/>
      <c r="GQ10" s="47"/>
      <c r="GR10" s="47"/>
      <c r="GS10" s="47"/>
      <c r="GT10" s="47"/>
      <c r="GU10" s="47"/>
      <c r="GV10" s="47"/>
      <c r="GW10" s="47"/>
      <c r="GX10" s="47"/>
      <c r="GY10" s="47"/>
      <c r="GZ10" s="47"/>
      <c r="HA10" s="47"/>
      <c r="HB10" s="47"/>
      <c r="HC10" s="47"/>
      <c r="HD10" s="47"/>
      <c r="HE10" s="47"/>
      <c r="HF10" s="47"/>
      <c r="HG10" s="47"/>
      <c r="HH10" s="47"/>
      <c r="HI10" s="47"/>
      <c r="HJ10" s="47"/>
      <c r="HK10" s="47"/>
      <c r="HL10" s="47"/>
      <c r="HM10" s="47"/>
      <c r="HN10" s="47"/>
      <c r="HO10" s="47"/>
      <c r="HP10" s="47"/>
      <c r="HQ10" s="47"/>
      <c r="HR10" s="47"/>
      <c r="HS10" s="47"/>
    </row>
    <row r="11" spans="1:227" ht="18" customHeight="1" x14ac:dyDescent="0.2">
      <c r="A11" s="13" t="str">
        <f>IF(J6&gt;3,4,IF(ISBLANK(B9)=FALSE,COUNT(A8)+1,""))</f>
        <v/>
      </c>
      <c r="B11" s="17"/>
      <c r="C11" s="20"/>
      <c r="D11" s="15"/>
      <c r="E11" s="15"/>
      <c r="F11" s="15"/>
      <c r="G11" s="81"/>
      <c r="H11" s="81"/>
      <c r="I11" s="86"/>
      <c r="J11" s="47" t="str">
        <f t="shared" si="0"/>
        <v/>
      </c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F11" s="47"/>
      <c r="AG11" s="47"/>
      <c r="AH11" s="47"/>
      <c r="AI11" s="47"/>
      <c r="AJ11" s="47"/>
      <c r="AK11" s="47"/>
      <c r="AL11" s="47"/>
      <c r="AM11" s="47"/>
      <c r="AN11" s="47"/>
      <c r="AO11" s="47"/>
      <c r="AP11" s="47"/>
      <c r="AQ11" s="47"/>
      <c r="AR11" s="47"/>
      <c r="AS11" s="47"/>
      <c r="AT11" s="47"/>
      <c r="AU11" s="47"/>
      <c r="AV11" s="47"/>
      <c r="AW11" s="47"/>
      <c r="AX11" s="47"/>
      <c r="AY11" s="47"/>
      <c r="AZ11" s="47"/>
      <c r="BA11" s="47"/>
      <c r="BB11" s="47"/>
      <c r="BC11" s="47"/>
      <c r="BD11" s="47"/>
      <c r="BE11" s="47"/>
      <c r="BF11" s="47"/>
      <c r="BG11" s="47"/>
      <c r="BH11" s="47"/>
      <c r="BI11" s="47"/>
      <c r="BJ11" s="47"/>
      <c r="BK11" s="47"/>
      <c r="BL11" s="47"/>
      <c r="BM11" s="47"/>
      <c r="BN11" s="47"/>
      <c r="BO11" s="47"/>
      <c r="BP11" s="47"/>
      <c r="BQ11" s="47"/>
      <c r="BR11" s="47"/>
      <c r="BS11" s="47"/>
      <c r="BT11" s="47"/>
      <c r="BU11" s="47"/>
      <c r="BV11" s="47"/>
      <c r="BW11" s="47"/>
      <c r="BX11" s="47"/>
      <c r="BY11" s="47"/>
      <c r="BZ11" s="47"/>
      <c r="CA11" s="47"/>
      <c r="CB11" s="47"/>
      <c r="CC11" s="47"/>
      <c r="CD11" s="47"/>
      <c r="CE11" s="47"/>
      <c r="CF11" s="47"/>
      <c r="CG11" s="47"/>
      <c r="CH11" s="47"/>
      <c r="CI11" s="47"/>
      <c r="CJ11" s="47"/>
      <c r="CK11" s="47"/>
      <c r="CL11" s="47"/>
      <c r="CM11" s="47"/>
      <c r="CN11" s="47"/>
      <c r="CO11" s="47"/>
      <c r="CP11" s="47"/>
      <c r="CQ11" s="47"/>
      <c r="CR11" s="47"/>
      <c r="CS11" s="47"/>
      <c r="CT11" s="47"/>
      <c r="CU11" s="47"/>
      <c r="CV11" s="47"/>
      <c r="CW11" s="47"/>
      <c r="CX11" s="47"/>
      <c r="CY11" s="47"/>
      <c r="CZ11" s="47"/>
      <c r="DA11" s="47"/>
      <c r="DB11" s="47"/>
      <c r="DC11" s="47"/>
      <c r="DD11" s="47"/>
      <c r="DE11" s="47"/>
      <c r="DF11" s="47"/>
      <c r="DG11" s="47"/>
      <c r="DH11" s="47"/>
      <c r="DI11" s="47"/>
      <c r="DJ11" s="47"/>
      <c r="DK11" s="47"/>
      <c r="DL11" s="47"/>
      <c r="DM11" s="47"/>
      <c r="DN11" s="47"/>
      <c r="DO11" s="47"/>
      <c r="DP11" s="47"/>
      <c r="DQ11" s="47"/>
      <c r="DR11" s="47"/>
      <c r="DS11" s="47"/>
      <c r="DT11" s="47"/>
      <c r="DU11" s="47"/>
      <c r="DV11" s="47"/>
      <c r="DW11" s="47"/>
      <c r="DX11" s="47"/>
      <c r="DY11" s="47"/>
      <c r="DZ11" s="47"/>
      <c r="EA11" s="47"/>
      <c r="EB11" s="47"/>
      <c r="EC11" s="47"/>
      <c r="ED11" s="47"/>
      <c r="EE11" s="47"/>
      <c r="EF11" s="47"/>
      <c r="EG11" s="47"/>
      <c r="EH11" s="47"/>
      <c r="EI11" s="47"/>
      <c r="EJ11" s="47"/>
      <c r="EK11" s="47"/>
      <c r="EL11" s="47"/>
      <c r="EM11" s="47"/>
      <c r="EN11" s="47"/>
      <c r="EO11" s="47"/>
      <c r="EP11" s="47"/>
      <c r="EQ11" s="47"/>
      <c r="ER11" s="47"/>
      <c r="ES11" s="47"/>
      <c r="ET11" s="47"/>
      <c r="EU11" s="47"/>
      <c r="EV11" s="47"/>
      <c r="EW11" s="47"/>
      <c r="EX11" s="47"/>
      <c r="EY11" s="47"/>
      <c r="EZ11" s="47"/>
      <c r="FA11" s="47"/>
      <c r="FB11" s="47"/>
      <c r="FC11" s="47"/>
      <c r="FD11" s="47"/>
      <c r="FE11" s="47"/>
      <c r="FF11" s="47"/>
      <c r="FG11" s="47"/>
      <c r="FH11" s="47"/>
      <c r="FI11" s="47"/>
      <c r="FJ11" s="47"/>
      <c r="FK11" s="47"/>
      <c r="FL11" s="47"/>
      <c r="FM11" s="47"/>
      <c r="FN11" s="47"/>
      <c r="FO11" s="47"/>
      <c r="FP11" s="47"/>
      <c r="FQ11" s="47"/>
      <c r="FR11" s="47"/>
      <c r="FS11" s="47"/>
      <c r="FT11" s="47"/>
      <c r="FU11" s="47"/>
      <c r="FV11" s="47"/>
      <c r="FW11" s="47"/>
      <c r="FX11" s="47"/>
      <c r="FY11" s="47"/>
      <c r="FZ11" s="47"/>
      <c r="GA11" s="47"/>
      <c r="GB11" s="47"/>
      <c r="GC11" s="47"/>
      <c r="GD11" s="47"/>
      <c r="GE11" s="47"/>
      <c r="GF11" s="47"/>
      <c r="GG11" s="47"/>
      <c r="GH11" s="47"/>
      <c r="GI11" s="47"/>
      <c r="GJ11" s="47"/>
      <c r="GK11" s="47"/>
      <c r="GL11" s="47"/>
      <c r="GM11" s="47"/>
      <c r="GN11" s="47"/>
      <c r="GO11" s="47"/>
      <c r="GP11" s="47"/>
      <c r="GQ11" s="47"/>
      <c r="GR11" s="47"/>
      <c r="GS11" s="47"/>
      <c r="GT11" s="47"/>
      <c r="GU11" s="47"/>
      <c r="GV11" s="47"/>
      <c r="GW11" s="47"/>
      <c r="GX11" s="47"/>
      <c r="GY11" s="47"/>
      <c r="GZ11" s="47"/>
      <c r="HA11" s="47"/>
      <c r="HB11" s="47"/>
      <c r="HC11" s="47"/>
      <c r="HD11" s="47"/>
      <c r="HE11" s="47"/>
      <c r="HF11" s="47"/>
      <c r="HG11" s="47"/>
      <c r="HH11" s="47"/>
      <c r="HI11" s="47"/>
      <c r="HJ11" s="47"/>
      <c r="HK11" s="47"/>
      <c r="HL11" s="47"/>
      <c r="HM11" s="47"/>
      <c r="HN11" s="47"/>
      <c r="HO11" s="47"/>
      <c r="HP11" s="47"/>
      <c r="HQ11" s="47"/>
      <c r="HR11" s="47"/>
      <c r="HS11" s="47"/>
    </row>
    <row r="12" spans="1:227" ht="18" customHeight="1" x14ac:dyDescent="0.2">
      <c r="A12" s="13" t="str">
        <f>IF(J6&gt;4,5,IF(ISBLANK(B9)=FALSE,COUNT(A8)+1,""))</f>
        <v/>
      </c>
      <c r="B12" s="17"/>
      <c r="C12" s="20"/>
      <c r="D12" s="15"/>
      <c r="E12" s="15"/>
      <c r="F12" s="15"/>
      <c r="G12" s="81"/>
      <c r="H12" s="81"/>
      <c r="I12" s="86"/>
      <c r="J12" s="47" t="str">
        <f t="shared" si="0"/>
        <v/>
      </c>
      <c r="K12" s="47"/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  <c r="AA12" s="47"/>
      <c r="AB12" s="47"/>
      <c r="AC12" s="47"/>
      <c r="AD12" s="47"/>
      <c r="AE12" s="47"/>
      <c r="AF12" s="47"/>
      <c r="AG12" s="47"/>
      <c r="AH12" s="47"/>
      <c r="AI12" s="47"/>
      <c r="AJ12" s="47"/>
      <c r="AK12" s="47"/>
      <c r="AL12" s="47"/>
      <c r="AM12" s="47"/>
      <c r="AN12" s="47"/>
      <c r="AO12" s="47"/>
      <c r="AP12" s="47"/>
      <c r="AQ12" s="47"/>
      <c r="AR12" s="47"/>
      <c r="AS12" s="47"/>
      <c r="AT12" s="47"/>
      <c r="AU12" s="47"/>
      <c r="AV12" s="47"/>
      <c r="AW12" s="47"/>
      <c r="AX12" s="47"/>
      <c r="AY12" s="47"/>
      <c r="AZ12" s="47"/>
      <c r="BA12" s="47"/>
      <c r="BB12" s="47"/>
      <c r="BC12" s="47"/>
      <c r="BD12" s="47"/>
      <c r="BE12" s="47"/>
      <c r="BF12" s="47"/>
      <c r="BG12" s="47"/>
      <c r="BH12" s="47"/>
      <c r="BI12" s="47"/>
      <c r="BJ12" s="47"/>
      <c r="BK12" s="47"/>
      <c r="BL12" s="47"/>
      <c r="BM12" s="47"/>
      <c r="BN12" s="47"/>
      <c r="BO12" s="47"/>
      <c r="BP12" s="47"/>
      <c r="BQ12" s="47"/>
      <c r="BR12" s="47"/>
      <c r="BS12" s="47"/>
      <c r="BT12" s="47"/>
      <c r="BU12" s="47"/>
      <c r="BV12" s="47"/>
      <c r="BW12" s="47"/>
      <c r="BX12" s="47"/>
      <c r="BY12" s="47"/>
      <c r="BZ12" s="47"/>
      <c r="CA12" s="47"/>
      <c r="CB12" s="47"/>
      <c r="CC12" s="47"/>
      <c r="CD12" s="47"/>
      <c r="CE12" s="47"/>
      <c r="CF12" s="47"/>
      <c r="CG12" s="47"/>
      <c r="CH12" s="47"/>
      <c r="CI12" s="47"/>
      <c r="CJ12" s="47"/>
      <c r="CK12" s="47"/>
      <c r="CL12" s="47"/>
      <c r="CM12" s="47"/>
      <c r="CN12" s="47"/>
      <c r="CO12" s="47"/>
      <c r="CP12" s="47"/>
      <c r="CQ12" s="47"/>
      <c r="CR12" s="47"/>
      <c r="CS12" s="47"/>
      <c r="CT12" s="47"/>
      <c r="CU12" s="47"/>
      <c r="CV12" s="47"/>
      <c r="CW12" s="47"/>
      <c r="CX12" s="47"/>
      <c r="CY12" s="47"/>
      <c r="CZ12" s="47"/>
      <c r="DA12" s="47"/>
      <c r="DB12" s="47"/>
      <c r="DC12" s="47"/>
      <c r="DD12" s="47"/>
      <c r="DE12" s="47"/>
      <c r="DF12" s="47"/>
      <c r="DG12" s="47"/>
      <c r="DH12" s="47"/>
      <c r="DI12" s="47"/>
      <c r="DJ12" s="47"/>
      <c r="DK12" s="47"/>
      <c r="DL12" s="47"/>
      <c r="DM12" s="47"/>
      <c r="DN12" s="47"/>
      <c r="DO12" s="47"/>
      <c r="DP12" s="47"/>
      <c r="DQ12" s="47"/>
      <c r="DR12" s="47"/>
      <c r="DS12" s="47"/>
      <c r="DT12" s="47"/>
      <c r="DU12" s="47"/>
      <c r="DV12" s="47"/>
      <c r="DW12" s="47"/>
      <c r="DX12" s="47"/>
      <c r="DY12" s="47"/>
      <c r="DZ12" s="47"/>
      <c r="EA12" s="47"/>
      <c r="EB12" s="47"/>
      <c r="EC12" s="47"/>
      <c r="ED12" s="47"/>
      <c r="EE12" s="47"/>
      <c r="EF12" s="47"/>
      <c r="EG12" s="47"/>
      <c r="EH12" s="47"/>
      <c r="EI12" s="47"/>
      <c r="EJ12" s="47"/>
      <c r="EK12" s="47"/>
      <c r="EL12" s="47"/>
      <c r="EM12" s="47"/>
      <c r="EN12" s="47"/>
      <c r="EO12" s="47"/>
      <c r="EP12" s="47"/>
      <c r="EQ12" s="47"/>
      <c r="ER12" s="47"/>
      <c r="ES12" s="47"/>
      <c r="ET12" s="47"/>
      <c r="EU12" s="47"/>
      <c r="EV12" s="47"/>
      <c r="EW12" s="47"/>
      <c r="EX12" s="47"/>
      <c r="EY12" s="47"/>
      <c r="EZ12" s="47"/>
      <c r="FA12" s="47"/>
      <c r="FB12" s="47"/>
      <c r="FC12" s="47"/>
      <c r="FD12" s="47"/>
      <c r="FE12" s="47"/>
      <c r="FF12" s="47"/>
      <c r="FG12" s="47"/>
      <c r="FH12" s="47"/>
      <c r="FI12" s="47"/>
      <c r="FJ12" s="47"/>
      <c r="FK12" s="47"/>
      <c r="FL12" s="47"/>
      <c r="FM12" s="47"/>
      <c r="FN12" s="47"/>
      <c r="FO12" s="47"/>
      <c r="FP12" s="47"/>
      <c r="FQ12" s="47"/>
      <c r="FR12" s="47"/>
      <c r="FS12" s="47"/>
      <c r="FT12" s="47"/>
      <c r="FU12" s="47"/>
      <c r="FV12" s="47"/>
      <c r="FW12" s="47"/>
      <c r="FX12" s="47"/>
      <c r="FY12" s="47"/>
      <c r="FZ12" s="47"/>
      <c r="GA12" s="47"/>
      <c r="GB12" s="47"/>
      <c r="GC12" s="47"/>
      <c r="GD12" s="47"/>
      <c r="GE12" s="47"/>
      <c r="GF12" s="47"/>
      <c r="GG12" s="47"/>
      <c r="GH12" s="47"/>
      <c r="GI12" s="47"/>
      <c r="GJ12" s="47"/>
      <c r="GK12" s="47"/>
      <c r="GL12" s="47"/>
      <c r="GM12" s="47"/>
      <c r="GN12" s="47"/>
      <c r="GO12" s="47"/>
      <c r="GP12" s="47"/>
      <c r="GQ12" s="47"/>
      <c r="GR12" s="47"/>
      <c r="GS12" s="47"/>
      <c r="GT12" s="47"/>
      <c r="GU12" s="47"/>
      <c r="GV12" s="47"/>
      <c r="GW12" s="47"/>
      <c r="GX12" s="47"/>
      <c r="GY12" s="47"/>
      <c r="GZ12" s="47"/>
      <c r="HA12" s="47"/>
      <c r="HB12" s="47"/>
      <c r="HC12" s="47"/>
      <c r="HD12" s="47"/>
      <c r="HE12" s="47"/>
      <c r="HF12" s="47"/>
      <c r="HG12" s="47"/>
      <c r="HH12" s="47"/>
      <c r="HI12" s="47"/>
      <c r="HJ12" s="47"/>
      <c r="HK12" s="47"/>
      <c r="HL12" s="47"/>
      <c r="HM12" s="47"/>
      <c r="HN12" s="47"/>
      <c r="HO12" s="47"/>
      <c r="HP12" s="47"/>
      <c r="HQ12" s="47"/>
      <c r="HR12" s="47"/>
      <c r="HS12" s="47"/>
    </row>
    <row r="13" spans="1:227" ht="18" customHeight="1" x14ac:dyDescent="0.2">
      <c r="A13" s="13" t="str">
        <f>IF(ISBLANK(B13)=FALSE,COUNT(A$8:A12)+1,"")</f>
        <v/>
      </c>
      <c r="B13" s="17"/>
      <c r="C13" s="20"/>
      <c r="D13" s="15"/>
      <c r="E13" s="15"/>
      <c r="F13" s="15"/>
      <c r="G13" s="81"/>
      <c r="H13" s="81"/>
      <c r="I13" s="86"/>
      <c r="J13" s="47" t="str">
        <f t="shared" si="0"/>
        <v/>
      </c>
      <c r="K13" s="47"/>
      <c r="L13" s="47"/>
      <c r="M13" s="47"/>
      <c r="N13" s="47"/>
      <c r="O13" s="47"/>
      <c r="P13" s="47"/>
      <c r="Q13" s="47"/>
      <c r="R13" s="47"/>
      <c r="S13" s="47"/>
      <c r="T13" s="47"/>
      <c r="U13" s="47"/>
      <c r="V13" s="47"/>
      <c r="W13" s="47"/>
      <c r="X13" s="47"/>
      <c r="Y13" s="47"/>
      <c r="Z13" s="47"/>
      <c r="AA13" s="47"/>
      <c r="AB13" s="47"/>
      <c r="AC13" s="47"/>
      <c r="AD13" s="47"/>
      <c r="AE13" s="47"/>
      <c r="AF13" s="47"/>
      <c r="AG13" s="47"/>
      <c r="AH13" s="47"/>
      <c r="AI13" s="47"/>
      <c r="AJ13" s="47"/>
      <c r="AK13" s="47"/>
      <c r="AL13" s="47"/>
      <c r="AM13" s="47"/>
      <c r="AN13" s="47"/>
      <c r="AO13" s="47"/>
      <c r="AP13" s="47"/>
      <c r="AQ13" s="47"/>
      <c r="AR13" s="47"/>
      <c r="AS13" s="47"/>
      <c r="AT13" s="47"/>
      <c r="AU13" s="47"/>
      <c r="AV13" s="47"/>
      <c r="AW13" s="47"/>
      <c r="AX13" s="47"/>
      <c r="AY13" s="47"/>
      <c r="AZ13" s="47"/>
      <c r="BA13" s="47"/>
      <c r="BB13" s="47"/>
      <c r="BC13" s="47"/>
      <c r="BD13" s="47"/>
      <c r="BE13" s="47"/>
      <c r="BF13" s="47"/>
      <c r="BG13" s="47"/>
      <c r="BH13" s="47"/>
      <c r="BI13" s="47"/>
      <c r="BJ13" s="47"/>
      <c r="BK13" s="47"/>
      <c r="BL13" s="47"/>
      <c r="BM13" s="47"/>
      <c r="BN13" s="47"/>
      <c r="BO13" s="47"/>
      <c r="BP13" s="47"/>
      <c r="BQ13" s="47"/>
      <c r="BR13" s="47"/>
      <c r="BS13" s="47"/>
      <c r="BT13" s="47"/>
      <c r="BU13" s="47"/>
      <c r="BV13" s="47"/>
      <c r="BW13" s="47"/>
      <c r="BX13" s="47"/>
      <c r="BY13" s="47"/>
      <c r="BZ13" s="47"/>
      <c r="CA13" s="47"/>
      <c r="CB13" s="47"/>
      <c r="CC13" s="47"/>
      <c r="CD13" s="47"/>
      <c r="CE13" s="47"/>
      <c r="CF13" s="47"/>
      <c r="CG13" s="47"/>
      <c r="CH13" s="47"/>
      <c r="CI13" s="47"/>
      <c r="CJ13" s="47"/>
      <c r="CK13" s="47"/>
      <c r="CL13" s="47"/>
      <c r="CM13" s="47"/>
      <c r="CN13" s="47"/>
      <c r="CO13" s="47"/>
      <c r="CP13" s="47"/>
      <c r="CQ13" s="47"/>
      <c r="CR13" s="47"/>
      <c r="CS13" s="47"/>
      <c r="CT13" s="47"/>
      <c r="CU13" s="47"/>
      <c r="CV13" s="47"/>
      <c r="CW13" s="47"/>
      <c r="CX13" s="47"/>
      <c r="CY13" s="47"/>
      <c r="CZ13" s="47"/>
      <c r="DA13" s="47"/>
      <c r="DB13" s="47"/>
      <c r="DC13" s="47"/>
      <c r="DD13" s="47"/>
      <c r="DE13" s="47"/>
      <c r="DF13" s="47"/>
      <c r="DG13" s="47"/>
      <c r="DH13" s="47"/>
      <c r="DI13" s="47"/>
      <c r="DJ13" s="47"/>
      <c r="DK13" s="47"/>
      <c r="DL13" s="47"/>
      <c r="DM13" s="47"/>
      <c r="DN13" s="47"/>
      <c r="DO13" s="47"/>
      <c r="DP13" s="47"/>
      <c r="DQ13" s="47"/>
      <c r="DR13" s="47"/>
      <c r="DS13" s="47"/>
      <c r="DT13" s="47"/>
      <c r="DU13" s="47"/>
      <c r="DV13" s="47"/>
      <c r="DW13" s="47"/>
      <c r="DX13" s="47"/>
      <c r="DY13" s="47"/>
      <c r="DZ13" s="47"/>
      <c r="EA13" s="47"/>
      <c r="EB13" s="47"/>
      <c r="EC13" s="47"/>
      <c r="ED13" s="47"/>
      <c r="EE13" s="47"/>
      <c r="EF13" s="47"/>
      <c r="EG13" s="47"/>
      <c r="EH13" s="47"/>
      <c r="EI13" s="47"/>
      <c r="EJ13" s="47"/>
      <c r="EK13" s="47"/>
      <c r="EL13" s="47"/>
      <c r="EM13" s="47"/>
      <c r="EN13" s="47"/>
      <c r="EO13" s="47"/>
      <c r="EP13" s="47"/>
      <c r="EQ13" s="47"/>
      <c r="ER13" s="47"/>
      <c r="ES13" s="47"/>
      <c r="ET13" s="47"/>
      <c r="EU13" s="47"/>
      <c r="EV13" s="47"/>
      <c r="EW13" s="47"/>
      <c r="EX13" s="47"/>
      <c r="EY13" s="47"/>
      <c r="EZ13" s="47"/>
      <c r="FA13" s="47"/>
      <c r="FB13" s="47"/>
      <c r="FC13" s="47"/>
      <c r="FD13" s="47"/>
      <c r="FE13" s="47"/>
      <c r="FF13" s="47"/>
      <c r="FG13" s="47"/>
      <c r="FH13" s="47"/>
      <c r="FI13" s="47"/>
      <c r="FJ13" s="47"/>
      <c r="FK13" s="47"/>
      <c r="FL13" s="47"/>
      <c r="FM13" s="47"/>
      <c r="FN13" s="47"/>
      <c r="FO13" s="47"/>
      <c r="FP13" s="47"/>
      <c r="FQ13" s="47"/>
      <c r="FR13" s="47"/>
      <c r="FS13" s="47"/>
      <c r="FT13" s="47"/>
      <c r="FU13" s="47"/>
      <c r="FV13" s="47"/>
      <c r="FW13" s="47"/>
      <c r="FX13" s="47"/>
      <c r="FY13" s="47"/>
      <c r="FZ13" s="47"/>
      <c r="GA13" s="47"/>
      <c r="GB13" s="47"/>
      <c r="GC13" s="47"/>
      <c r="GD13" s="47"/>
      <c r="GE13" s="47"/>
      <c r="GF13" s="47"/>
      <c r="GG13" s="47"/>
      <c r="GH13" s="47"/>
      <c r="GI13" s="47"/>
      <c r="GJ13" s="47"/>
      <c r="GK13" s="47"/>
      <c r="GL13" s="47"/>
      <c r="GM13" s="47"/>
      <c r="GN13" s="47"/>
      <c r="GO13" s="47"/>
      <c r="GP13" s="47"/>
      <c r="GQ13" s="47"/>
      <c r="GR13" s="47"/>
      <c r="GS13" s="47"/>
      <c r="GT13" s="47"/>
      <c r="GU13" s="47"/>
      <c r="GV13" s="47"/>
      <c r="GW13" s="47"/>
      <c r="GX13" s="47"/>
      <c r="GY13" s="47"/>
      <c r="GZ13" s="47"/>
      <c r="HA13" s="47"/>
      <c r="HB13" s="47"/>
      <c r="HC13" s="47"/>
      <c r="HD13" s="47"/>
      <c r="HE13" s="47"/>
      <c r="HF13" s="47"/>
      <c r="HG13" s="47"/>
      <c r="HH13" s="47"/>
      <c r="HI13" s="47"/>
      <c r="HJ13" s="47"/>
      <c r="HK13" s="47"/>
      <c r="HL13" s="47"/>
      <c r="HM13" s="47"/>
      <c r="HN13" s="47"/>
      <c r="HO13" s="47"/>
      <c r="HP13" s="47"/>
      <c r="HQ13" s="47"/>
      <c r="HR13" s="47"/>
      <c r="HS13" s="47"/>
    </row>
    <row r="14" spans="1:227" ht="18" customHeight="1" x14ac:dyDescent="0.2">
      <c r="A14" s="13" t="str">
        <f>IF(ISBLANK(B14)=FALSE,COUNT(A$8:A13)+1,"")</f>
        <v/>
      </c>
      <c r="B14" s="17"/>
      <c r="C14" s="20"/>
      <c r="D14" s="15"/>
      <c r="E14" s="15"/>
      <c r="F14" s="15"/>
      <c r="G14" s="81"/>
      <c r="H14" s="81"/>
      <c r="I14" s="86"/>
      <c r="J14" s="47" t="str">
        <f t="shared" si="0"/>
        <v/>
      </c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47"/>
      <c r="Z14" s="47"/>
      <c r="AA14" s="47"/>
      <c r="AB14" s="47"/>
      <c r="AC14" s="47"/>
      <c r="AD14" s="47"/>
      <c r="AE14" s="47"/>
      <c r="AF14" s="47"/>
      <c r="AG14" s="47"/>
      <c r="AH14" s="47"/>
      <c r="AI14" s="47"/>
      <c r="AJ14" s="47"/>
      <c r="AK14" s="47"/>
      <c r="AL14" s="47"/>
      <c r="AM14" s="47"/>
      <c r="AN14" s="47"/>
      <c r="AO14" s="47"/>
      <c r="AP14" s="47"/>
      <c r="AQ14" s="47"/>
      <c r="AR14" s="47"/>
      <c r="AS14" s="47"/>
      <c r="AT14" s="47"/>
      <c r="AU14" s="47"/>
      <c r="AV14" s="47"/>
      <c r="AW14" s="47"/>
      <c r="AX14" s="47"/>
      <c r="AY14" s="47"/>
      <c r="AZ14" s="47"/>
      <c r="BA14" s="47"/>
      <c r="BB14" s="47"/>
      <c r="BC14" s="47"/>
      <c r="BD14" s="47"/>
      <c r="BE14" s="47"/>
      <c r="BF14" s="47"/>
      <c r="BG14" s="47"/>
      <c r="BH14" s="47"/>
      <c r="BI14" s="47"/>
      <c r="BJ14" s="47"/>
      <c r="BK14" s="47"/>
      <c r="BL14" s="47"/>
      <c r="BM14" s="47"/>
      <c r="BN14" s="47"/>
      <c r="BO14" s="47"/>
      <c r="BP14" s="47"/>
      <c r="BQ14" s="47"/>
      <c r="BR14" s="47"/>
      <c r="BS14" s="47"/>
      <c r="BT14" s="47"/>
      <c r="BU14" s="47"/>
      <c r="BV14" s="47"/>
      <c r="BW14" s="47"/>
      <c r="BX14" s="47"/>
      <c r="BY14" s="47"/>
      <c r="BZ14" s="47"/>
      <c r="CA14" s="47"/>
      <c r="CB14" s="47"/>
      <c r="CC14" s="47"/>
      <c r="CD14" s="47"/>
      <c r="CE14" s="47"/>
      <c r="CF14" s="47"/>
      <c r="CG14" s="47"/>
      <c r="CH14" s="47"/>
      <c r="CI14" s="47"/>
      <c r="CJ14" s="47"/>
      <c r="CK14" s="47"/>
      <c r="CL14" s="47"/>
      <c r="CM14" s="47"/>
      <c r="CN14" s="47"/>
      <c r="CO14" s="47"/>
      <c r="CP14" s="47"/>
      <c r="CQ14" s="47"/>
      <c r="CR14" s="47"/>
      <c r="CS14" s="47"/>
      <c r="CT14" s="47"/>
      <c r="CU14" s="47"/>
      <c r="CV14" s="47"/>
      <c r="CW14" s="47"/>
      <c r="CX14" s="47"/>
      <c r="CY14" s="47"/>
      <c r="CZ14" s="47"/>
      <c r="DA14" s="47"/>
      <c r="DB14" s="47"/>
      <c r="DC14" s="47"/>
      <c r="DD14" s="47"/>
      <c r="DE14" s="47"/>
      <c r="DF14" s="47"/>
      <c r="DG14" s="47"/>
      <c r="DH14" s="47"/>
      <c r="DI14" s="47"/>
      <c r="DJ14" s="47"/>
      <c r="DK14" s="47"/>
      <c r="DL14" s="47"/>
      <c r="DM14" s="47"/>
      <c r="DN14" s="47"/>
      <c r="DO14" s="47"/>
      <c r="DP14" s="47"/>
      <c r="DQ14" s="47"/>
      <c r="DR14" s="47"/>
      <c r="DS14" s="47"/>
      <c r="DT14" s="47"/>
      <c r="DU14" s="47"/>
      <c r="DV14" s="47"/>
      <c r="DW14" s="47"/>
      <c r="DX14" s="47"/>
      <c r="DY14" s="47"/>
      <c r="DZ14" s="47"/>
      <c r="EA14" s="47"/>
      <c r="EB14" s="47"/>
      <c r="EC14" s="47"/>
      <c r="ED14" s="47"/>
      <c r="EE14" s="47"/>
      <c r="EF14" s="47"/>
      <c r="EG14" s="47"/>
      <c r="EH14" s="47"/>
      <c r="EI14" s="47"/>
      <c r="EJ14" s="47"/>
      <c r="EK14" s="47"/>
      <c r="EL14" s="47"/>
      <c r="EM14" s="47"/>
      <c r="EN14" s="47"/>
      <c r="EO14" s="47"/>
      <c r="EP14" s="47"/>
      <c r="EQ14" s="47"/>
      <c r="ER14" s="47"/>
      <c r="ES14" s="47"/>
      <c r="ET14" s="47"/>
      <c r="EU14" s="47"/>
      <c r="EV14" s="47"/>
      <c r="EW14" s="47"/>
      <c r="EX14" s="47"/>
      <c r="EY14" s="47"/>
      <c r="EZ14" s="47"/>
      <c r="FA14" s="47"/>
      <c r="FB14" s="47"/>
      <c r="FC14" s="47"/>
      <c r="FD14" s="47"/>
      <c r="FE14" s="47"/>
      <c r="FF14" s="47"/>
      <c r="FG14" s="47"/>
      <c r="FH14" s="47"/>
      <c r="FI14" s="47"/>
      <c r="FJ14" s="47"/>
      <c r="FK14" s="47"/>
      <c r="FL14" s="47"/>
      <c r="FM14" s="47"/>
      <c r="FN14" s="47"/>
      <c r="FO14" s="47"/>
      <c r="FP14" s="47"/>
      <c r="FQ14" s="47"/>
      <c r="FR14" s="47"/>
      <c r="FS14" s="47"/>
      <c r="FT14" s="47"/>
      <c r="FU14" s="47"/>
      <c r="FV14" s="47"/>
      <c r="FW14" s="47"/>
      <c r="FX14" s="47"/>
      <c r="FY14" s="47"/>
      <c r="FZ14" s="47"/>
      <c r="GA14" s="47"/>
      <c r="GB14" s="47"/>
      <c r="GC14" s="47"/>
      <c r="GD14" s="47"/>
      <c r="GE14" s="47"/>
      <c r="GF14" s="47"/>
      <c r="GG14" s="47"/>
      <c r="GH14" s="47"/>
      <c r="GI14" s="47"/>
      <c r="GJ14" s="47"/>
      <c r="GK14" s="47"/>
      <c r="GL14" s="47"/>
      <c r="GM14" s="47"/>
      <c r="GN14" s="47"/>
      <c r="GO14" s="47"/>
      <c r="GP14" s="47"/>
      <c r="GQ14" s="47"/>
      <c r="GR14" s="47"/>
      <c r="GS14" s="47"/>
      <c r="GT14" s="47"/>
      <c r="GU14" s="47"/>
      <c r="GV14" s="47"/>
      <c r="GW14" s="47"/>
      <c r="GX14" s="47"/>
      <c r="GY14" s="47"/>
      <c r="GZ14" s="47"/>
      <c r="HA14" s="47"/>
      <c r="HB14" s="47"/>
      <c r="HC14" s="47"/>
      <c r="HD14" s="47"/>
      <c r="HE14" s="47"/>
      <c r="HF14" s="47"/>
      <c r="HG14" s="47"/>
      <c r="HH14" s="47"/>
      <c r="HI14" s="47"/>
      <c r="HJ14" s="47"/>
      <c r="HK14" s="47"/>
      <c r="HL14" s="47"/>
      <c r="HM14" s="47"/>
      <c r="HN14" s="47"/>
      <c r="HO14" s="47"/>
      <c r="HP14" s="47"/>
      <c r="HQ14" s="47"/>
      <c r="HR14" s="47"/>
      <c r="HS14" s="47"/>
    </row>
    <row r="15" spans="1:227" ht="18" customHeight="1" x14ac:dyDescent="0.2">
      <c r="A15" s="13" t="str">
        <f>IF(ISBLANK(B15)=FALSE,COUNT(A$8:A14)+1,"")</f>
        <v/>
      </c>
      <c r="B15" s="17"/>
      <c r="C15" s="20"/>
      <c r="D15" s="15"/>
      <c r="E15" s="15"/>
      <c r="F15" s="15"/>
      <c r="G15" s="81"/>
      <c r="H15" s="81"/>
      <c r="I15" s="86"/>
      <c r="J15" s="47" t="str">
        <f t="shared" ref="J15:J26" si="1">IF(A15="","",IF(COUNTA(B15:C15)&lt;2,"ERROR","OKAY"))</f>
        <v/>
      </c>
      <c r="K15" s="47"/>
      <c r="L15" s="47"/>
      <c r="M15" s="47"/>
      <c r="N15" s="47"/>
      <c r="O15" s="47"/>
      <c r="P15" s="47"/>
      <c r="Q15" s="47"/>
      <c r="R15" s="47"/>
      <c r="S15" s="47"/>
      <c r="T15" s="47"/>
      <c r="U15" s="47"/>
      <c r="V15" s="47"/>
      <c r="W15" s="47"/>
      <c r="X15" s="47"/>
      <c r="Y15" s="47"/>
      <c r="Z15" s="47"/>
      <c r="AA15" s="47"/>
      <c r="AB15" s="47"/>
      <c r="AC15" s="47"/>
      <c r="AD15" s="47"/>
      <c r="AE15" s="47"/>
      <c r="AF15" s="47"/>
      <c r="AG15" s="47"/>
      <c r="AH15" s="47"/>
      <c r="AI15" s="47"/>
      <c r="AJ15" s="47"/>
      <c r="AK15" s="47"/>
      <c r="AL15" s="47"/>
      <c r="AM15" s="47"/>
      <c r="AN15" s="47"/>
      <c r="AO15" s="47"/>
      <c r="AP15" s="47"/>
      <c r="AQ15" s="47"/>
      <c r="AR15" s="47"/>
      <c r="AS15" s="47"/>
      <c r="AT15" s="47"/>
      <c r="AU15" s="47"/>
      <c r="AV15" s="47"/>
      <c r="AW15" s="47"/>
      <c r="AX15" s="47"/>
      <c r="AY15" s="47"/>
      <c r="AZ15" s="47"/>
      <c r="BA15" s="47"/>
      <c r="BB15" s="47"/>
      <c r="BC15" s="47"/>
      <c r="BD15" s="47"/>
      <c r="BE15" s="47"/>
      <c r="BF15" s="47"/>
      <c r="BG15" s="47"/>
      <c r="BH15" s="47"/>
      <c r="BI15" s="47"/>
      <c r="BJ15" s="47"/>
      <c r="BK15" s="47"/>
      <c r="BL15" s="47"/>
      <c r="BM15" s="47"/>
      <c r="BN15" s="47"/>
      <c r="BO15" s="47"/>
      <c r="BP15" s="47"/>
      <c r="BQ15" s="47"/>
      <c r="BR15" s="47"/>
      <c r="BS15" s="47"/>
      <c r="BT15" s="47"/>
      <c r="BU15" s="47"/>
      <c r="BV15" s="47"/>
      <c r="BW15" s="47"/>
      <c r="BX15" s="47"/>
      <c r="BY15" s="47"/>
      <c r="BZ15" s="47"/>
      <c r="CA15" s="47"/>
      <c r="CB15" s="47"/>
      <c r="CC15" s="47"/>
      <c r="CD15" s="47"/>
      <c r="CE15" s="47"/>
      <c r="CF15" s="47"/>
      <c r="CG15" s="47"/>
      <c r="CH15" s="47"/>
      <c r="CI15" s="47"/>
      <c r="CJ15" s="47"/>
      <c r="CK15" s="47"/>
      <c r="CL15" s="47"/>
      <c r="CM15" s="47"/>
      <c r="CN15" s="47"/>
      <c r="CO15" s="47"/>
      <c r="CP15" s="47"/>
      <c r="CQ15" s="47"/>
      <c r="CR15" s="47"/>
      <c r="CS15" s="47"/>
      <c r="CT15" s="47"/>
      <c r="CU15" s="47"/>
      <c r="CV15" s="47"/>
      <c r="CW15" s="47"/>
      <c r="CX15" s="47"/>
      <c r="CY15" s="47"/>
      <c r="CZ15" s="47"/>
      <c r="DA15" s="47"/>
      <c r="DB15" s="47"/>
      <c r="DC15" s="47"/>
      <c r="DD15" s="47"/>
      <c r="DE15" s="47"/>
      <c r="DF15" s="47"/>
      <c r="DG15" s="47"/>
      <c r="DH15" s="47"/>
      <c r="DI15" s="47"/>
      <c r="DJ15" s="47"/>
      <c r="DK15" s="47"/>
      <c r="DL15" s="47"/>
      <c r="DM15" s="47"/>
      <c r="DN15" s="47"/>
      <c r="DO15" s="47"/>
      <c r="DP15" s="47"/>
      <c r="DQ15" s="47"/>
      <c r="DR15" s="47"/>
      <c r="DS15" s="47"/>
      <c r="DT15" s="47"/>
      <c r="DU15" s="47"/>
      <c r="DV15" s="47"/>
      <c r="DW15" s="47"/>
      <c r="DX15" s="47"/>
      <c r="DY15" s="47"/>
      <c r="DZ15" s="47"/>
      <c r="EA15" s="47"/>
      <c r="EB15" s="47"/>
      <c r="EC15" s="47"/>
      <c r="ED15" s="47"/>
      <c r="EE15" s="47"/>
      <c r="EF15" s="47"/>
      <c r="EG15" s="47"/>
      <c r="EH15" s="47"/>
      <c r="EI15" s="47"/>
      <c r="EJ15" s="47"/>
      <c r="EK15" s="47"/>
      <c r="EL15" s="47"/>
      <c r="EM15" s="47"/>
      <c r="EN15" s="47"/>
      <c r="EO15" s="47"/>
      <c r="EP15" s="47"/>
      <c r="EQ15" s="47"/>
      <c r="ER15" s="47"/>
      <c r="ES15" s="47"/>
      <c r="ET15" s="47"/>
      <c r="EU15" s="47"/>
      <c r="EV15" s="47"/>
      <c r="EW15" s="47"/>
      <c r="EX15" s="47"/>
      <c r="EY15" s="47"/>
      <c r="EZ15" s="47"/>
      <c r="FA15" s="47"/>
      <c r="FB15" s="47"/>
      <c r="FC15" s="47"/>
      <c r="FD15" s="47"/>
      <c r="FE15" s="47"/>
      <c r="FF15" s="47"/>
      <c r="FG15" s="47"/>
      <c r="FH15" s="47"/>
      <c r="FI15" s="47"/>
      <c r="FJ15" s="47"/>
      <c r="FK15" s="47"/>
      <c r="FL15" s="47"/>
      <c r="FM15" s="47"/>
      <c r="FN15" s="47"/>
      <c r="FO15" s="47"/>
      <c r="FP15" s="47"/>
      <c r="FQ15" s="47"/>
      <c r="FR15" s="47"/>
      <c r="FS15" s="47"/>
      <c r="FT15" s="47"/>
      <c r="FU15" s="47"/>
      <c r="FV15" s="47"/>
      <c r="FW15" s="47"/>
      <c r="FX15" s="47"/>
      <c r="FY15" s="47"/>
      <c r="FZ15" s="47"/>
      <c r="GA15" s="47"/>
      <c r="GB15" s="47"/>
      <c r="GC15" s="47"/>
      <c r="GD15" s="47"/>
      <c r="GE15" s="47"/>
      <c r="GF15" s="47"/>
      <c r="GG15" s="47"/>
      <c r="GH15" s="47"/>
      <c r="GI15" s="47"/>
      <c r="GJ15" s="47"/>
      <c r="GK15" s="47"/>
      <c r="GL15" s="47"/>
      <c r="GM15" s="47"/>
      <c r="GN15" s="47"/>
      <c r="GO15" s="47"/>
      <c r="GP15" s="47"/>
      <c r="GQ15" s="47"/>
      <c r="GR15" s="47"/>
      <c r="GS15" s="47"/>
      <c r="GT15" s="47"/>
      <c r="GU15" s="47"/>
      <c r="GV15" s="47"/>
      <c r="GW15" s="47"/>
      <c r="GX15" s="47"/>
      <c r="GY15" s="47"/>
      <c r="GZ15" s="47"/>
      <c r="HA15" s="47"/>
      <c r="HB15" s="47"/>
      <c r="HC15" s="47"/>
      <c r="HD15" s="47"/>
      <c r="HE15" s="47"/>
      <c r="HF15" s="47"/>
      <c r="HG15" s="47"/>
      <c r="HH15" s="47"/>
      <c r="HI15" s="47"/>
      <c r="HJ15" s="47"/>
      <c r="HK15" s="47"/>
      <c r="HL15" s="47"/>
      <c r="HM15" s="47"/>
      <c r="HN15" s="47"/>
      <c r="HO15" s="47"/>
      <c r="HP15" s="47"/>
      <c r="HQ15" s="47"/>
      <c r="HR15" s="47"/>
      <c r="HS15" s="47"/>
    </row>
    <row r="16" spans="1:227" ht="18" customHeight="1" x14ac:dyDescent="0.2">
      <c r="A16" s="13" t="str">
        <f>IF(ISBLANK(B16)=FALSE,COUNT(A$8:A15)+1,"")</f>
        <v/>
      </c>
      <c r="B16" s="17"/>
      <c r="C16" s="20"/>
      <c r="D16" s="15"/>
      <c r="E16" s="15"/>
      <c r="F16" s="15"/>
      <c r="G16" s="81"/>
      <c r="H16" s="81"/>
      <c r="I16" s="86"/>
      <c r="J16" s="47" t="str">
        <f t="shared" si="1"/>
        <v/>
      </c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47"/>
      <c r="AD16" s="47"/>
      <c r="AE16" s="47"/>
      <c r="AF16" s="47"/>
      <c r="AG16" s="47"/>
      <c r="AH16" s="47"/>
      <c r="AI16" s="47"/>
      <c r="AJ16" s="47"/>
      <c r="AK16" s="47"/>
      <c r="AL16" s="47"/>
      <c r="AM16" s="47"/>
      <c r="AN16" s="47"/>
      <c r="AO16" s="47"/>
      <c r="AP16" s="47"/>
      <c r="AQ16" s="47"/>
      <c r="AR16" s="47"/>
      <c r="AS16" s="47"/>
      <c r="AT16" s="47"/>
      <c r="AU16" s="47"/>
      <c r="AV16" s="47"/>
      <c r="AW16" s="47"/>
      <c r="AX16" s="47"/>
      <c r="AY16" s="47"/>
      <c r="AZ16" s="47"/>
      <c r="BA16" s="47"/>
      <c r="BB16" s="47"/>
      <c r="BC16" s="47"/>
      <c r="BD16" s="47"/>
      <c r="BE16" s="47"/>
      <c r="BF16" s="47"/>
      <c r="BG16" s="47"/>
      <c r="BH16" s="47"/>
      <c r="BI16" s="47"/>
      <c r="BJ16" s="47"/>
      <c r="BK16" s="47"/>
      <c r="BL16" s="47"/>
      <c r="BM16" s="47"/>
      <c r="BN16" s="47"/>
      <c r="BO16" s="47"/>
      <c r="BP16" s="47"/>
      <c r="BQ16" s="47"/>
      <c r="BR16" s="47"/>
      <c r="BS16" s="47"/>
      <c r="BT16" s="47"/>
      <c r="BU16" s="47"/>
      <c r="BV16" s="47"/>
      <c r="BW16" s="47"/>
      <c r="BX16" s="47"/>
      <c r="BY16" s="47"/>
      <c r="BZ16" s="47"/>
      <c r="CA16" s="47"/>
      <c r="CB16" s="47"/>
      <c r="CC16" s="47"/>
      <c r="CD16" s="47"/>
      <c r="CE16" s="47"/>
      <c r="CF16" s="47"/>
      <c r="CG16" s="47"/>
      <c r="CH16" s="47"/>
      <c r="CI16" s="47"/>
      <c r="CJ16" s="47"/>
      <c r="CK16" s="47"/>
      <c r="CL16" s="47"/>
      <c r="CM16" s="47"/>
      <c r="CN16" s="47"/>
      <c r="CO16" s="47"/>
      <c r="CP16" s="47"/>
      <c r="CQ16" s="47"/>
      <c r="CR16" s="47"/>
      <c r="CS16" s="47"/>
      <c r="CT16" s="47"/>
      <c r="CU16" s="47"/>
      <c r="CV16" s="47"/>
      <c r="CW16" s="47"/>
      <c r="CX16" s="47"/>
      <c r="CY16" s="47"/>
      <c r="CZ16" s="47"/>
      <c r="DA16" s="47"/>
      <c r="DB16" s="47"/>
      <c r="DC16" s="47"/>
      <c r="DD16" s="47"/>
      <c r="DE16" s="47"/>
      <c r="DF16" s="47"/>
      <c r="DG16" s="47"/>
      <c r="DH16" s="47"/>
      <c r="DI16" s="47"/>
      <c r="DJ16" s="47"/>
      <c r="DK16" s="47"/>
      <c r="DL16" s="47"/>
      <c r="DM16" s="47"/>
      <c r="DN16" s="47"/>
      <c r="DO16" s="47"/>
      <c r="DP16" s="47"/>
      <c r="DQ16" s="47"/>
      <c r="DR16" s="47"/>
      <c r="DS16" s="47"/>
      <c r="DT16" s="47"/>
      <c r="DU16" s="47"/>
      <c r="DV16" s="47"/>
      <c r="DW16" s="47"/>
      <c r="DX16" s="47"/>
      <c r="DY16" s="47"/>
      <c r="DZ16" s="47"/>
      <c r="EA16" s="47"/>
      <c r="EB16" s="47"/>
      <c r="EC16" s="47"/>
      <c r="ED16" s="47"/>
      <c r="EE16" s="47"/>
      <c r="EF16" s="47"/>
      <c r="EG16" s="47"/>
      <c r="EH16" s="47"/>
      <c r="EI16" s="47"/>
      <c r="EJ16" s="47"/>
      <c r="EK16" s="47"/>
      <c r="EL16" s="47"/>
      <c r="EM16" s="47"/>
      <c r="EN16" s="47"/>
      <c r="EO16" s="47"/>
      <c r="EP16" s="47"/>
      <c r="EQ16" s="47"/>
      <c r="ER16" s="47"/>
      <c r="ES16" s="47"/>
      <c r="ET16" s="47"/>
      <c r="EU16" s="47"/>
      <c r="EV16" s="47"/>
      <c r="EW16" s="47"/>
      <c r="EX16" s="47"/>
      <c r="EY16" s="47"/>
      <c r="EZ16" s="47"/>
      <c r="FA16" s="47"/>
      <c r="FB16" s="47"/>
      <c r="FC16" s="47"/>
      <c r="FD16" s="47"/>
      <c r="FE16" s="47"/>
      <c r="FF16" s="47"/>
      <c r="FG16" s="47"/>
      <c r="FH16" s="47"/>
      <c r="FI16" s="47"/>
      <c r="FJ16" s="47"/>
      <c r="FK16" s="47"/>
      <c r="FL16" s="47"/>
      <c r="FM16" s="47"/>
      <c r="FN16" s="47"/>
      <c r="FO16" s="47"/>
      <c r="FP16" s="47"/>
      <c r="FQ16" s="47"/>
      <c r="FR16" s="47"/>
      <c r="FS16" s="47"/>
      <c r="FT16" s="47"/>
      <c r="FU16" s="47"/>
      <c r="FV16" s="47"/>
      <c r="FW16" s="47"/>
      <c r="FX16" s="47"/>
      <c r="FY16" s="47"/>
      <c r="FZ16" s="47"/>
      <c r="GA16" s="47"/>
      <c r="GB16" s="47"/>
      <c r="GC16" s="47"/>
      <c r="GD16" s="47"/>
      <c r="GE16" s="47"/>
      <c r="GF16" s="47"/>
      <c r="GG16" s="47"/>
      <c r="GH16" s="47"/>
      <c r="GI16" s="47"/>
      <c r="GJ16" s="47"/>
      <c r="GK16" s="47"/>
      <c r="GL16" s="47"/>
      <c r="GM16" s="47"/>
      <c r="GN16" s="47"/>
      <c r="GO16" s="47"/>
      <c r="GP16" s="47"/>
      <c r="GQ16" s="47"/>
      <c r="GR16" s="47"/>
      <c r="GS16" s="47"/>
      <c r="GT16" s="47"/>
      <c r="GU16" s="47"/>
      <c r="GV16" s="47"/>
      <c r="GW16" s="47"/>
      <c r="GX16" s="47"/>
      <c r="GY16" s="47"/>
      <c r="GZ16" s="47"/>
      <c r="HA16" s="47"/>
      <c r="HB16" s="47"/>
      <c r="HC16" s="47"/>
      <c r="HD16" s="47"/>
      <c r="HE16" s="47"/>
      <c r="HF16" s="47"/>
      <c r="HG16" s="47"/>
      <c r="HH16" s="47"/>
      <c r="HI16" s="47"/>
      <c r="HJ16" s="47"/>
      <c r="HK16" s="47"/>
      <c r="HL16" s="47"/>
      <c r="HM16" s="47"/>
      <c r="HN16" s="47"/>
      <c r="HO16" s="47"/>
      <c r="HP16" s="47"/>
      <c r="HQ16" s="47"/>
      <c r="HR16" s="47"/>
      <c r="HS16" s="47"/>
    </row>
    <row r="17" spans="1:227" ht="18" customHeight="1" x14ac:dyDescent="0.2">
      <c r="A17" s="13" t="str">
        <f>IF(ISBLANK(B17)=FALSE,COUNT(A$8:A16)+1,"")</f>
        <v/>
      </c>
      <c r="B17" s="17"/>
      <c r="C17" s="20"/>
      <c r="D17" s="15"/>
      <c r="E17" s="15"/>
      <c r="F17" s="15"/>
      <c r="G17" s="81"/>
      <c r="H17" s="81"/>
      <c r="I17" s="86"/>
      <c r="J17" s="47" t="str">
        <f t="shared" si="1"/>
        <v/>
      </c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47"/>
      <c r="AB17" s="47"/>
      <c r="AC17" s="47"/>
      <c r="AD17" s="47"/>
      <c r="AE17" s="47"/>
      <c r="AF17" s="47"/>
      <c r="AG17" s="47"/>
      <c r="AH17" s="47"/>
      <c r="AI17" s="47"/>
      <c r="AJ17" s="47"/>
      <c r="AK17" s="47"/>
      <c r="AL17" s="47"/>
      <c r="AM17" s="47"/>
      <c r="AN17" s="47"/>
      <c r="AO17" s="47"/>
      <c r="AP17" s="47"/>
      <c r="AQ17" s="47"/>
      <c r="AR17" s="47"/>
      <c r="AS17" s="47"/>
      <c r="AT17" s="47"/>
      <c r="AU17" s="47"/>
      <c r="AV17" s="47"/>
      <c r="AW17" s="47"/>
      <c r="AX17" s="47"/>
      <c r="AY17" s="47"/>
      <c r="AZ17" s="47"/>
      <c r="BA17" s="47"/>
      <c r="BB17" s="47"/>
      <c r="BC17" s="47"/>
      <c r="BD17" s="47"/>
      <c r="BE17" s="47"/>
      <c r="BF17" s="47"/>
      <c r="BG17" s="47"/>
      <c r="BH17" s="47"/>
      <c r="BI17" s="47"/>
      <c r="BJ17" s="47"/>
      <c r="BK17" s="47"/>
      <c r="BL17" s="47"/>
      <c r="BM17" s="47"/>
      <c r="BN17" s="47"/>
      <c r="BO17" s="47"/>
      <c r="BP17" s="47"/>
      <c r="BQ17" s="47"/>
      <c r="BR17" s="47"/>
      <c r="BS17" s="47"/>
      <c r="BT17" s="47"/>
      <c r="BU17" s="47"/>
      <c r="BV17" s="47"/>
      <c r="BW17" s="47"/>
      <c r="BX17" s="47"/>
      <c r="BY17" s="47"/>
      <c r="BZ17" s="47"/>
      <c r="CA17" s="47"/>
      <c r="CB17" s="47"/>
      <c r="CC17" s="47"/>
      <c r="CD17" s="47"/>
      <c r="CE17" s="47"/>
      <c r="CF17" s="47"/>
      <c r="CG17" s="47"/>
      <c r="CH17" s="47"/>
      <c r="CI17" s="47"/>
      <c r="CJ17" s="47"/>
      <c r="CK17" s="47"/>
      <c r="CL17" s="47"/>
      <c r="CM17" s="47"/>
      <c r="CN17" s="47"/>
      <c r="CO17" s="47"/>
      <c r="CP17" s="47"/>
      <c r="CQ17" s="47"/>
      <c r="CR17" s="47"/>
      <c r="CS17" s="47"/>
      <c r="CT17" s="47"/>
      <c r="CU17" s="47"/>
      <c r="CV17" s="47"/>
      <c r="CW17" s="47"/>
      <c r="CX17" s="47"/>
      <c r="CY17" s="47"/>
      <c r="CZ17" s="47"/>
      <c r="DA17" s="47"/>
      <c r="DB17" s="47"/>
      <c r="DC17" s="47"/>
      <c r="DD17" s="47"/>
      <c r="DE17" s="47"/>
      <c r="DF17" s="47"/>
      <c r="DG17" s="47"/>
      <c r="DH17" s="47"/>
      <c r="DI17" s="47"/>
      <c r="DJ17" s="47"/>
      <c r="DK17" s="47"/>
      <c r="DL17" s="47"/>
      <c r="DM17" s="47"/>
      <c r="DN17" s="47"/>
      <c r="DO17" s="47"/>
      <c r="DP17" s="47"/>
      <c r="DQ17" s="47"/>
      <c r="DR17" s="47"/>
      <c r="DS17" s="47"/>
      <c r="DT17" s="47"/>
      <c r="DU17" s="47"/>
      <c r="DV17" s="47"/>
      <c r="DW17" s="47"/>
      <c r="DX17" s="47"/>
      <c r="DY17" s="47"/>
      <c r="DZ17" s="47"/>
      <c r="EA17" s="47"/>
      <c r="EB17" s="47"/>
      <c r="EC17" s="47"/>
      <c r="ED17" s="47"/>
      <c r="EE17" s="47"/>
      <c r="EF17" s="47"/>
      <c r="EG17" s="47"/>
      <c r="EH17" s="47"/>
      <c r="EI17" s="47"/>
      <c r="EJ17" s="47"/>
      <c r="EK17" s="47"/>
      <c r="EL17" s="47"/>
      <c r="EM17" s="47"/>
      <c r="EN17" s="47"/>
      <c r="EO17" s="47"/>
      <c r="EP17" s="47"/>
      <c r="EQ17" s="47"/>
      <c r="ER17" s="47"/>
      <c r="ES17" s="47"/>
      <c r="ET17" s="47"/>
      <c r="EU17" s="47"/>
      <c r="EV17" s="47"/>
      <c r="EW17" s="47"/>
      <c r="EX17" s="47"/>
      <c r="EY17" s="47"/>
      <c r="EZ17" s="47"/>
      <c r="FA17" s="47"/>
      <c r="FB17" s="47"/>
      <c r="FC17" s="47"/>
      <c r="FD17" s="47"/>
      <c r="FE17" s="47"/>
      <c r="FF17" s="47"/>
      <c r="FG17" s="47"/>
      <c r="FH17" s="47"/>
      <c r="FI17" s="47"/>
      <c r="FJ17" s="47"/>
      <c r="FK17" s="47"/>
      <c r="FL17" s="47"/>
      <c r="FM17" s="47"/>
      <c r="FN17" s="47"/>
      <c r="FO17" s="47"/>
      <c r="FP17" s="47"/>
      <c r="FQ17" s="47"/>
      <c r="FR17" s="47"/>
      <c r="FS17" s="47"/>
      <c r="FT17" s="47"/>
      <c r="FU17" s="47"/>
      <c r="FV17" s="47"/>
      <c r="FW17" s="47"/>
      <c r="FX17" s="47"/>
      <c r="FY17" s="47"/>
      <c r="FZ17" s="47"/>
      <c r="GA17" s="47"/>
      <c r="GB17" s="47"/>
      <c r="GC17" s="47"/>
      <c r="GD17" s="47"/>
      <c r="GE17" s="47"/>
      <c r="GF17" s="47"/>
      <c r="GG17" s="47"/>
      <c r="GH17" s="47"/>
      <c r="GI17" s="47"/>
      <c r="GJ17" s="47"/>
      <c r="GK17" s="47"/>
      <c r="GL17" s="47"/>
      <c r="GM17" s="47"/>
      <c r="GN17" s="47"/>
      <c r="GO17" s="47"/>
      <c r="GP17" s="47"/>
      <c r="GQ17" s="47"/>
      <c r="GR17" s="47"/>
      <c r="GS17" s="47"/>
      <c r="GT17" s="47"/>
      <c r="GU17" s="47"/>
      <c r="GV17" s="47"/>
      <c r="GW17" s="47"/>
      <c r="GX17" s="47"/>
      <c r="GY17" s="47"/>
      <c r="GZ17" s="47"/>
      <c r="HA17" s="47"/>
      <c r="HB17" s="47"/>
      <c r="HC17" s="47"/>
      <c r="HD17" s="47"/>
      <c r="HE17" s="47"/>
      <c r="HF17" s="47"/>
      <c r="HG17" s="47"/>
      <c r="HH17" s="47"/>
      <c r="HI17" s="47"/>
      <c r="HJ17" s="47"/>
      <c r="HK17" s="47"/>
      <c r="HL17" s="47"/>
      <c r="HM17" s="47"/>
      <c r="HN17" s="47"/>
      <c r="HO17" s="47"/>
      <c r="HP17" s="47"/>
      <c r="HQ17" s="47"/>
      <c r="HR17" s="47"/>
      <c r="HS17" s="47"/>
    </row>
    <row r="18" spans="1:227" ht="18" customHeight="1" x14ac:dyDescent="0.2">
      <c r="A18" s="13" t="str">
        <f>IF(ISBLANK(B18)=FALSE,COUNT(A$8:A17)+1,"")</f>
        <v/>
      </c>
      <c r="B18" s="17"/>
      <c r="C18" s="17"/>
      <c r="D18" s="15"/>
      <c r="E18" s="15"/>
      <c r="F18" s="15"/>
      <c r="G18" s="14"/>
      <c r="H18" s="14"/>
      <c r="I18" s="86"/>
      <c r="J18" s="47" t="str">
        <f t="shared" si="1"/>
        <v/>
      </c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  <c r="Z18" s="47"/>
      <c r="AA18" s="47"/>
      <c r="AB18" s="47"/>
      <c r="AC18" s="47"/>
      <c r="AD18" s="47"/>
      <c r="AE18" s="47"/>
      <c r="AF18" s="47"/>
      <c r="AG18" s="47"/>
      <c r="AH18" s="47"/>
      <c r="AI18" s="47"/>
      <c r="AJ18" s="47"/>
      <c r="AK18" s="47"/>
      <c r="AL18" s="47"/>
      <c r="AM18" s="47"/>
      <c r="AN18" s="47"/>
      <c r="AO18" s="47"/>
      <c r="AP18" s="47"/>
      <c r="AQ18" s="47"/>
      <c r="AR18" s="47"/>
      <c r="AS18" s="47"/>
      <c r="AT18" s="47"/>
      <c r="AU18" s="47"/>
      <c r="AV18" s="47"/>
      <c r="AW18" s="47"/>
      <c r="AX18" s="47"/>
      <c r="AY18" s="47"/>
      <c r="AZ18" s="47"/>
      <c r="BA18" s="47"/>
      <c r="BB18" s="47"/>
      <c r="BC18" s="47"/>
      <c r="BD18" s="47"/>
      <c r="BE18" s="47"/>
      <c r="BF18" s="47"/>
      <c r="BG18" s="47"/>
      <c r="BH18" s="47"/>
      <c r="BI18" s="47"/>
      <c r="BJ18" s="47"/>
      <c r="BK18" s="47"/>
      <c r="BL18" s="47"/>
      <c r="BM18" s="47"/>
      <c r="BN18" s="47"/>
      <c r="BO18" s="47"/>
      <c r="BP18" s="47"/>
      <c r="BQ18" s="47"/>
      <c r="BR18" s="47"/>
      <c r="BS18" s="47"/>
      <c r="BT18" s="47"/>
      <c r="BU18" s="47"/>
      <c r="BV18" s="47"/>
      <c r="BW18" s="47"/>
      <c r="BX18" s="47"/>
      <c r="BY18" s="47"/>
      <c r="BZ18" s="47"/>
      <c r="CA18" s="47"/>
      <c r="CB18" s="47"/>
      <c r="CC18" s="47"/>
      <c r="CD18" s="47"/>
      <c r="CE18" s="47"/>
      <c r="CF18" s="47"/>
      <c r="CG18" s="47"/>
      <c r="CH18" s="47"/>
      <c r="CI18" s="47"/>
      <c r="CJ18" s="47"/>
      <c r="CK18" s="47"/>
      <c r="CL18" s="47"/>
      <c r="CM18" s="47"/>
      <c r="CN18" s="47"/>
      <c r="CO18" s="47"/>
      <c r="CP18" s="47"/>
      <c r="CQ18" s="47"/>
      <c r="CR18" s="47"/>
      <c r="CS18" s="47"/>
      <c r="CT18" s="47"/>
      <c r="CU18" s="47"/>
      <c r="CV18" s="47"/>
      <c r="CW18" s="47"/>
      <c r="CX18" s="47"/>
      <c r="CY18" s="47"/>
      <c r="CZ18" s="47"/>
      <c r="DA18" s="47"/>
      <c r="DB18" s="47"/>
      <c r="DC18" s="47"/>
      <c r="DD18" s="47"/>
      <c r="DE18" s="47"/>
      <c r="DF18" s="47"/>
      <c r="DG18" s="47"/>
      <c r="DH18" s="47"/>
      <c r="DI18" s="47"/>
      <c r="DJ18" s="47"/>
      <c r="DK18" s="47"/>
      <c r="DL18" s="47"/>
      <c r="DM18" s="47"/>
      <c r="DN18" s="47"/>
      <c r="DO18" s="47"/>
      <c r="DP18" s="47"/>
      <c r="DQ18" s="47"/>
      <c r="DR18" s="47"/>
      <c r="DS18" s="47"/>
      <c r="DT18" s="47"/>
      <c r="DU18" s="47"/>
      <c r="DV18" s="47"/>
      <c r="DW18" s="47"/>
      <c r="DX18" s="47"/>
      <c r="DY18" s="47"/>
      <c r="DZ18" s="47"/>
      <c r="EA18" s="47"/>
      <c r="EB18" s="47"/>
      <c r="EC18" s="47"/>
      <c r="ED18" s="47"/>
      <c r="EE18" s="47"/>
      <c r="EF18" s="47"/>
      <c r="EG18" s="47"/>
      <c r="EH18" s="47"/>
      <c r="EI18" s="47"/>
      <c r="EJ18" s="47"/>
      <c r="EK18" s="47"/>
      <c r="EL18" s="47"/>
      <c r="EM18" s="47"/>
      <c r="EN18" s="47"/>
      <c r="EO18" s="47"/>
      <c r="EP18" s="47"/>
      <c r="EQ18" s="47"/>
      <c r="ER18" s="47"/>
      <c r="ES18" s="47"/>
      <c r="ET18" s="47"/>
      <c r="EU18" s="47"/>
      <c r="EV18" s="47"/>
      <c r="EW18" s="47"/>
      <c r="EX18" s="47"/>
      <c r="EY18" s="47"/>
      <c r="EZ18" s="47"/>
      <c r="FA18" s="47"/>
      <c r="FB18" s="47"/>
      <c r="FC18" s="47"/>
      <c r="FD18" s="47"/>
      <c r="FE18" s="47"/>
      <c r="FF18" s="47"/>
      <c r="FG18" s="47"/>
      <c r="FH18" s="47"/>
      <c r="FI18" s="47"/>
      <c r="FJ18" s="47"/>
      <c r="FK18" s="47"/>
      <c r="FL18" s="47"/>
      <c r="FM18" s="47"/>
      <c r="FN18" s="47"/>
      <c r="FO18" s="47"/>
      <c r="FP18" s="47"/>
      <c r="FQ18" s="47"/>
      <c r="FR18" s="47"/>
      <c r="FS18" s="47"/>
      <c r="FT18" s="47"/>
      <c r="FU18" s="47"/>
      <c r="FV18" s="47"/>
      <c r="FW18" s="47"/>
      <c r="FX18" s="47"/>
      <c r="FY18" s="47"/>
      <c r="FZ18" s="47"/>
      <c r="GA18" s="47"/>
      <c r="GB18" s="47"/>
      <c r="GC18" s="47"/>
      <c r="GD18" s="47"/>
      <c r="GE18" s="47"/>
      <c r="GF18" s="47"/>
      <c r="GG18" s="47"/>
      <c r="GH18" s="47"/>
      <c r="GI18" s="47"/>
      <c r="GJ18" s="47"/>
      <c r="GK18" s="47"/>
      <c r="GL18" s="47"/>
      <c r="GM18" s="47"/>
      <c r="GN18" s="47"/>
      <c r="GO18" s="47"/>
      <c r="GP18" s="47"/>
      <c r="GQ18" s="47"/>
      <c r="GR18" s="47"/>
      <c r="GS18" s="47"/>
      <c r="GT18" s="47"/>
      <c r="GU18" s="47"/>
      <c r="GV18" s="47"/>
      <c r="GW18" s="47"/>
      <c r="GX18" s="47"/>
      <c r="GY18" s="47"/>
      <c r="GZ18" s="47"/>
      <c r="HA18" s="47"/>
      <c r="HB18" s="47"/>
      <c r="HC18" s="47"/>
      <c r="HD18" s="47"/>
      <c r="HE18" s="47"/>
      <c r="HF18" s="47"/>
      <c r="HG18" s="47"/>
      <c r="HH18" s="47"/>
      <c r="HI18" s="47"/>
      <c r="HJ18" s="47"/>
      <c r="HK18" s="47"/>
      <c r="HL18" s="47"/>
      <c r="HM18" s="47"/>
      <c r="HN18" s="47"/>
      <c r="HO18" s="47"/>
      <c r="HP18" s="47"/>
      <c r="HQ18" s="47"/>
      <c r="HR18" s="47"/>
      <c r="HS18" s="47"/>
    </row>
    <row r="19" spans="1:227" ht="18" customHeight="1" x14ac:dyDescent="0.2">
      <c r="A19" s="13" t="str">
        <f>IF(ISBLANK(B19)=FALSE,COUNT(A$8:A18)+1,"")</f>
        <v/>
      </c>
      <c r="B19" s="17"/>
      <c r="C19" s="17"/>
      <c r="D19" s="15"/>
      <c r="E19" s="15"/>
      <c r="F19" s="15"/>
      <c r="G19" s="14"/>
      <c r="H19" s="14"/>
      <c r="I19" s="86"/>
      <c r="J19" s="47" t="str">
        <f t="shared" si="1"/>
        <v/>
      </c>
      <c r="K19" s="47"/>
      <c r="L19" s="47"/>
      <c r="M19" s="47"/>
      <c r="N19" s="47"/>
      <c r="O19" s="47"/>
      <c r="P19" s="47"/>
      <c r="Q19" s="47"/>
      <c r="R19" s="47"/>
      <c r="S19" s="47"/>
      <c r="T19" s="47"/>
      <c r="U19" s="47"/>
      <c r="V19" s="47"/>
      <c r="W19" s="47"/>
      <c r="X19" s="47"/>
      <c r="Y19" s="47"/>
      <c r="Z19" s="47"/>
      <c r="AA19" s="47"/>
      <c r="AB19" s="47"/>
      <c r="AC19" s="47"/>
      <c r="AD19" s="47"/>
      <c r="AE19" s="47"/>
      <c r="AF19" s="47"/>
      <c r="AG19" s="47"/>
      <c r="AH19" s="47"/>
      <c r="AI19" s="47"/>
      <c r="AJ19" s="47"/>
      <c r="AK19" s="47"/>
      <c r="AL19" s="47"/>
      <c r="AM19" s="47"/>
      <c r="AN19" s="47"/>
      <c r="AO19" s="47"/>
      <c r="AP19" s="47"/>
      <c r="AQ19" s="47"/>
      <c r="AR19" s="47"/>
      <c r="AS19" s="47"/>
      <c r="AT19" s="47"/>
      <c r="AU19" s="47"/>
      <c r="AV19" s="47"/>
      <c r="AW19" s="47"/>
      <c r="AX19" s="47"/>
      <c r="AY19" s="47"/>
      <c r="AZ19" s="47"/>
      <c r="BA19" s="47"/>
      <c r="BB19" s="47"/>
      <c r="BC19" s="47"/>
      <c r="BD19" s="47"/>
      <c r="BE19" s="47"/>
      <c r="BF19" s="47"/>
      <c r="BG19" s="47"/>
      <c r="BH19" s="47"/>
      <c r="BI19" s="47"/>
      <c r="BJ19" s="47"/>
      <c r="BK19" s="47"/>
      <c r="BL19" s="47"/>
      <c r="BM19" s="47"/>
      <c r="BN19" s="47"/>
      <c r="BO19" s="47"/>
      <c r="BP19" s="47"/>
      <c r="BQ19" s="47"/>
      <c r="BR19" s="47"/>
      <c r="BS19" s="47"/>
      <c r="BT19" s="47"/>
      <c r="BU19" s="47"/>
      <c r="BV19" s="47"/>
      <c r="BW19" s="47"/>
      <c r="BX19" s="47"/>
      <c r="BY19" s="47"/>
      <c r="BZ19" s="47"/>
      <c r="CA19" s="47"/>
      <c r="CB19" s="47"/>
      <c r="CC19" s="47"/>
      <c r="CD19" s="47"/>
      <c r="CE19" s="47"/>
      <c r="CF19" s="47"/>
      <c r="CG19" s="47"/>
      <c r="CH19" s="47"/>
      <c r="CI19" s="47"/>
      <c r="CJ19" s="47"/>
      <c r="CK19" s="47"/>
      <c r="CL19" s="47"/>
      <c r="CM19" s="47"/>
      <c r="CN19" s="47"/>
      <c r="CO19" s="47"/>
      <c r="CP19" s="47"/>
      <c r="CQ19" s="47"/>
      <c r="CR19" s="47"/>
      <c r="CS19" s="47"/>
      <c r="CT19" s="47"/>
      <c r="CU19" s="47"/>
      <c r="CV19" s="47"/>
      <c r="CW19" s="47"/>
      <c r="CX19" s="47"/>
      <c r="CY19" s="47"/>
      <c r="CZ19" s="47"/>
      <c r="DA19" s="47"/>
      <c r="DB19" s="47"/>
      <c r="DC19" s="47"/>
      <c r="DD19" s="47"/>
      <c r="DE19" s="47"/>
      <c r="DF19" s="47"/>
      <c r="DG19" s="47"/>
      <c r="DH19" s="47"/>
      <c r="DI19" s="47"/>
      <c r="DJ19" s="47"/>
      <c r="DK19" s="47"/>
      <c r="DL19" s="47"/>
      <c r="DM19" s="47"/>
      <c r="DN19" s="47"/>
      <c r="DO19" s="47"/>
      <c r="DP19" s="47"/>
      <c r="DQ19" s="47"/>
      <c r="DR19" s="47"/>
      <c r="DS19" s="47"/>
      <c r="DT19" s="47"/>
      <c r="DU19" s="47"/>
      <c r="DV19" s="47"/>
      <c r="DW19" s="47"/>
      <c r="DX19" s="47"/>
      <c r="DY19" s="47"/>
      <c r="DZ19" s="47"/>
      <c r="EA19" s="47"/>
      <c r="EB19" s="47"/>
      <c r="EC19" s="47"/>
      <c r="ED19" s="47"/>
      <c r="EE19" s="47"/>
      <c r="EF19" s="47"/>
      <c r="EG19" s="47"/>
      <c r="EH19" s="47"/>
      <c r="EI19" s="47"/>
      <c r="EJ19" s="47"/>
      <c r="EK19" s="47"/>
      <c r="EL19" s="47"/>
      <c r="EM19" s="47"/>
      <c r="EN19" s="47"/>
      <c r="EO19" s="47"/>
      <c r="EP19" s="47"/>
      <c r="EQ19" s="47"/>
      <c r="ER19" s="47"/>
      <c r="ES19" s="47"/>
      <c r="ET19" s="47"/>
      <c r="EU19" s="47"/>
      <c r="EV19" s="47"/>
      <c r="EW19" s="47"/>
      <c r="EX19" s="47"/>
      <c r="EY19" s="47"/>
      <c r="EZ19" s="47"/>
      <c r="FA19" s="47"/>
      <c r="FB19" s="47"/>
      <c r="FC19" s="47"/>
      <c r="FD19" s="47"/>
      <c r="FE19" s="47"/>
      <c r="FF19" s="47"/>
      <c r="FG19" s="47"/>
      <c r="FH19" s="47"/>
      <c r="FI19" s="47"/>
      <c r="FJ19" s="47"/>
      <c r="FK19" s="47"/>
      <c r="FL19" s="47"/>
      <c r="FM19" s="47"/>
      <c r="FN19" s="47"/>
      <c r="FO19" s="47"/>
      <c r="FP19" s="47"/>
      <c r="FQ19" s="47"/>
      <c r="FR19" s="47"/>
      <c r="FS19" s="47"/>
      <c r="FT19" s="47"/>
      <c r="FU19" s="47"/>
      <c r="FV19" s="47"/>
      <c r="FW19" s="47"/>
      <c r="FX19" s="47"/>
      <c r="FY19" s="47"/>
      <c r="FZ19" s="47"/>
      <c r="GA19" s="47"/>
      <c r="GB19" s="47"/>
      <c r="GC19" s="47"/>
      <c r="GD19" s="47"/>
      <c r="GE19" s="47"/>
      <c r="GF19" s="47"/>
      <c r="GG19" s="47"/>
      <c r="GH19" s="47"/>
      <c r="GI19" s="47"/>
      <c r="GJ19" s="47"/>
      <c r="GK19" s="47"/>
      <c r="GL19" s="47"/>
      <c r="GM19" s="47"/>
      <c r="GN19" s="47"/>
      <c r="GO19" s="47"/>
      <c r="GP19" s="47"/>
      <c r="GQ19" s="47"/>
      <c r="GR19" s="47"/>
      <c r="GS19" s="47"/>
      <c r="GT19" s="47"/>
      <c r="GU19" s="47"/>
      <c r="GV19" s="47"/>
      <c r="GW19" s="47"/>
      <c r="GX19" s="47"/>
      <c r="GY19" s="47"/>
      <c r="GZ19" s="47"/>
      <c r="HA19" s="47"/>
      <c r="HB19" s="47"/>
      <c r="HC19" s="47"/>
      <c r="HD19" s="47"/>
      <c r="HE19" s="47"/>
      <c r="HF19" s="47"/>
      <c r="HG19" s="47"/>
      <c r="HH19" s="47"/>
      <c r="HI19" s="47"/>
      <c r="HJ19" s="47"/>
      <c r="HK19" s="47"/>
      <c r="HL19" s="47"/>
      <c r="HM19" s="47"/>
      <c r="HN19" s="47"/>
      <c r="HO19" s="47"/>
      <c r="HP19" s="47"/>
      <c r="HQ19" s="47"/>
      <c r="HR19" s="47"/>
      <c r="HS19" s="47"/>
    </row>
    <row r="20" spans="1:227" ht="18" customHeight="1" x14ac:dyDescent="0.2">
      <c r="A20" s="13" t="str">
        <f>IF(ISBLANK(B20)=FALSE,COUNT(A$8:A19)+1,"")</f>
        <v/>
      </c>
      <c r="B20" s="17"/>
      <c r="C20" s="17"/>
      <c r="D20" s="15"/>
      <c r="E20" s="15"/>
      <c r="F20" s="15"/>
      <c r="G20" s="14"/>
      <c r="H20" s="14"/>
      <c r="I20" s="86"/>
      <c r="J20" s="47" t="str">
        <f t="shared" si="1"/>
        <v/>
      </c>
      <c r="K20" s="47"/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  <c r="Z20" s="47"/>
      <c r="AA20" s="47"/>
      <c r="AB20" s="47"/>
      <c r="AC20" s="47"/>
      <c r="AD20" s="47"/>
      <c r="AE20" s="47"/>
      <c r="AF20" s="47"/>
      <c r="AG20" s="47"/>
      <c r="AH20" s="47"/>
      <c r="AI20" s="47"/>
      <c r="AJ20" s="47"/>
      <c r="AK20" s="47"/>
      <c r="AL20" s="47"/>
      <c r="AM20" s="47"/>
      <c r="AN20" s="47"/>
      <c r="AO20" s="47"/>
      <c r="AP20" s="47"/>
      <c r="AQ20" s="47"/>
      <c r="AR20" s="47"/>
      <c r="AS20" s="47"/>
      <c r="AT20" s="47"/>
      <c r="AU20" s="47"/>
      <c r="AV20" s="47"/>
      <c r="AW20" s="47"/>
      <c r="AX20" s="47"/>
      <c r="AY20" s="47"/>
      <c r="AZ20" s="47"/>
      <c r="BA20" s="47"/>
      <c r="BB20" s="47"/>
      <c r="BC20" s="47"/>
      <c r="BD20" s="47"/>
      <c r="BE20" s="47"/>
      <c r="BF20" s="47"/>
      <c r="BG20" s="47"/>
      <c r="BH20" s="47"/>
      <c r="BI20" s="47"/>
      <c r="BJ20" s="47"/>
      <c r="BK20" s="47"/>
      <c r="BL20" s="47"/>
      <c r="BM20" s="47"/>
      <c r="BN20" s="47"/>
      <c r="BO20" s="47"/>
      <c r="BP20" s="47"/>
      <c r="BQ20" s="47"/>
      <c r="BR20" s="47"/>
      <c r="BS20" s="47"/>
      <c r="BT20" s="47"/>
      <c r="BU20" s="47"/>
      <c r="BV20" s="47"/>
      <c r="BW20" s="47"/>
      <c r="BX20" s="47"/>
      <c r="BY20" s="47"/>
      <c r="BZ20" s="47"/>
      <c r="CA20" s="47"/>
      <c r="CB20" s="47"/>
      <c r="CC20" s="47"/>
      <c r="CD20" s="47"/>
      <c r="CE20" s="47"/>
      <c r="CF20" s="47"/>
      <c r="CG20" s="47"/>
      <c r="CH20" s="47"/>
      <c r="CI20" s="47"/>
      <c r="CJ20" s="47"/>
      <c r="CK20" s="47"/>
      <c r="CL20" s="47"/>
      <c r="CM20" s="47"/>
      <c r="CN20" s="47"/>
      <c r="CO20" s="47"/>
      <c r="CP20" s="47"/>
      <c r="CQ20" s="47"/>
      <c r="CR20" s="47"/>
      <c r="CS20" s="47"/>
      <c r="CT20" s="47"/>
      <c r="CU20" s="47"/>
      <c r="CV20" s="47"/>
      <c r="CW20" s="47"/>
      <c r="CX20" s="47"/>
      <c r="CY20" s="47"/>
      <c r="CZ20" s="47"/>
      <c r="DA20" s="47"/>
      <c r="DB20" s="47"/>
      <c r="DC20" s="47"/>
      <c r="DD20" s="47"/>
      <c r="DE20" s="47"/>
      <c r="DF20" s="47"/>
      <c r="DG20" s="47"/>
      <c r="DH20" s="47"/>
      <c r="DI20" s="47"/>
      <c r="DJ20" s="47"/>
      <c r="DK20" s="47"/>
      <c r="DL20" s="47"/>
      <c r="DM20" s="47"/>
      <c r="DN20" s="47"/>
      <c r="DO20" s="47"/>
      <c r="DP20" s="47"/>
      <c r="DQ20" s="47"/>
      <c r="DR20" s="47"/>
      <c r="DS20" s="47"/>
      <c r="DT20" s="47"/>
      <c r="DU20" s="47"/>
      <c r="DV20" s="47"/>
      <c r="DW20" s="47"/>
      <c r="DX20" s="47"/>
      <c r="DY20" s="47"/>
      <c r="DZ20" s="47"/>
      <c r="EA20" s="47"/>
      <c r="EB20" s="47"/>
      <c r="EC20" s="47"/>
      <c r="ED20" s="47"/>
      <c r="EE20" s="47"/>
      <c r="EF20" s="47"/>
      <c r="EG20" s="47"/>
      <c r="EH20" s="47"/>
      <c r="EI20" s="47"/>
      <c r="EJ20" s="47"/>
      <c r="EK20" s="47"/>
      <c r="EL20" s="47"/>
      <c r="EM20" s="47"/>
      <c r="EN20" s="47"/>
      <c r="EO20" s="47"/>
      <c r="EP20" s="47"/>
      <c r="EQ20" s="47"/>
      <c r="ER20" s="47"/>
      <c r="ES20" s="47"/>
      <c r="ET20" s="47"/>
      <c r="EU20" s="47"/>
      <c r="EV20" s="47"/>
      <c r="EW20" s="47"/>
      <c r="EX20" s="47"/>
      <c r="EY20" s="47"/>
      <c r="EZ20" s="47"/>
      <c r="FA20" s="47"/>
      <c r="FB20" s="47"/>
      <c r="FC20" s="47"/>
      <c r="FD20" s="47"/>
      <c r="FE20" s="47"/>
      <c r="FF20" s="47"/>
      <c r="FG20" s="47"/>
      <c r="FH20" s="47"/>
      <c r="FI20" s="47"/>
      <c r="FJ20" s="47"/>
      <c r="FK20" s="47"/>
      <c r="FL20" s="47"/>
      <c r="FM20" s="47"/>
      <c r="FN20" s="47"/>
      <c r="FO20" s="47"/>
      <c r="FP20" s="47"/>
      <c r="FQ20" s="47"/>
      <c r="FR20" s="47"/>
      <c r="FS20" s="47"/>
      <c r="FT20" s="47"/>
      <c r="FU20" s="47"/>
      <c r="FV20" s="47"/>
      <c r="FW20" s="47"/>
      <c r="FX20" s="47"/>
      <c r="FY20" s="47"/>
      <c r="FZ20" s="47"/>
      <c r="GA20" s="47"/>
      <c r="GB20" s="47"/>
      <c r="GC20" s="47"/>
      <c r="GD20" s="47"/>
      <c r="GE20" s="47"/>
      <c r="GF20" s="47"/>
      <c r="GG20" s="47"/>
      <c r="GH20" s="47"/>
      <c r="GI20" s="47"/>
      <c r="GJ20" s="47"/>
      <c r="GK20" s="47"/>
      <c r="GL20" s="47"/>
      <c r="GM20" s="47"/>
      <c r="GN20" s="47"/>
      <c r="GO20" s="47"/>
      <c r="GP20" s="47"/>
      <c r="GQ20" s="47"/>
      <c r="GR20" s="47"/>
      <c r="GS20" s="47"/>
      <c r="GT20" s="47"/>
      <c r="GU20" s="47"/>
      <c r="GV20" s="47"/>
      <c r="GW20" s="47"/>
      <c r="GX20" s="47"/>
      <c r="GY20" s="47"/>
      <c r="GZ20" s="47"/>
      <c r="HA20" s="47"/>
      <c r="HB20" s="47"/>
      <c r="HC20" s="47"/>
      <c r="HD20" s="47"/>
      <c r="HE20" s="47"/>
      <c r="HF20" s="47"/>
      <c r="HG20" s="47"/>
      <c r="HH20" s="47"/>
      <c r="HI20" s="47"/>
      <c r="HJ20" s="47"/>
      <c r="HK20" s="47"/>
      <c r="HL20" s="47"/>
      <c r="HM20" s="47"/>
      <c r="HN20" s="47"/>
      <c r="HO20" s="47"/>
      <c r="HP20" s="47"/>
      <c r="HQ20" s="47"/>
      <c r="HR20" s="47"/>
      <c r="HS20" s="47"/>
    </row>
    <row r="21" spans="1:227" ht="18" customHeight="1" x14ac:dyDescent="0.2">
      <c r="A21" s="13" t="str">
        <f>IF(ISBLANK(B21)=FALSE,COUNT(A$8:A20)+1,"")</f>
        <v/>
      </c>
      <c r="B21" s="17"/>
      <c r="C21" s="17"/>
      <c r="D21" s="15"/>
      <c r="E21" s="15"/>
      <c r="F21" s="15"/>
      <c r="G21" s="14"/>
      <c r="H21" s="14"/>
      <c r="I21" s="86"/>
      <c r="J21" s="47" t="str">
        <f t="shared" si="1"/>
        <v/>
      </c>
      <c r="K21" s="47"/>
      <c r="L21" s="47"/>
      <c r="M21" s="47"/>
      <c r="N21" s="47"/>
      <c r="O21" s="47"/>
      <c r="P21" s="47"/>
      <c r="Q21" s="47"/>
      <c r="R21" s="47"/>
      <c r="S21" s="47"/>
      <c r="T21" s="47"/>
      <c r="U21" s="47"/>
      <c r="V21" s="47"/>
      <c r="W21" s="47"/>
      <c r="X21" s="47"/>
      <c r="Y21" s="47"/>
      <c r="Z21" s="47"/>
      <c r="AA21" s="47"/>
      <c r="AB21" s="47"/>
      <c r="AC21" s="47"/>
      <c r="AD21" s="47"/>
      <c r="AE21" s="47"/>
      <c r="AF21" s="47"/>
      <c r="AG21" s="47"/>
      <c r="AH21" s="47"/>
      <c r="AI21" s="47"/>
      <c r="AJ21" s="47"/>
      <c r="AK21" s="47"/>
      <c r="AL21" s="47"/>
      <c r="AM21" s="47"/>
      <c r="AN21" s="47"/>
      <c r="AO21" s="47"/>
      <c r="AP21" s="47"/>
      <c r="AQ21" s="47"/>
      <c r="AR21" s="47"/>
      <c r="AS21" s="47"/>
      <c r="AT21" s="47"/>
      <c r="AU21" s="47"/>
      <c r="AV21" s="47"/>
      <c r="AW21" s="47"/>
      <c r="AX21" s="47"/>
      <c r="AY21" s="47"/>
      <c r="AZ21" s="47"/>
      <c r="BA21" s="47"/>
      <c r="BB21" s="47"/>
      <c r="BC21" s="47"/>
      <c r="BD21" s="47"/>
      <c r="BE21" s="47"/>
      <c r="BF21" s="47"/>
      <c r="BG21" s="47"/>
      <c r="BH21" s="47"/>
      <c r="BI21" s="47"/>
      <c r="BJ21" s="47"/>
      <c r="BK21" s="47"/>
      <c r="BL21" s="47"/>
      <c r="BM21" s="47"/>
      <c r="BN21" s="47"/>
      <c r="BO21" s="47"/>
      <c r="BP21" s="47"/>
      <c r="BQ21" s="47"/>
      <c r="BR21" s="47"/>
      <c r="BS21" s="47"/>
      <c r="BT21" s="47"/>
      <c r="BU21" s="47"/>
      <c r="BV21" s="47"/>
      <c r="BW21" s="47"/>
      <c r="BX21" s="47"/>
      <c r="BY21" s="47"/>
      <c r="BZ21" s="47"/>
      <c r="CA21" s="47"/>
      <c r="CB21" s="47"/>
      <c r="CC21" s="47"/>
      <c r="CD21" s="47"/>
      <c r="CE21" s="47"/>
      <c r="CF21" s="47"/>
      <c r="CG21" s="47"/>
      <c r="CH21" s="47"/>
      <c r="CI21" s="47"/>
      <c r="CJ21" s="47"/>
      <c r="CK21" s="47"/>
      <c r="CL21" s="47"/>
      <c r="CM21" s="47"/>
      <c r="CN21" s="47"/>
      <c r="CO21" s="47"/>
      <c r="CP21" s="47"/>
      <c r="CQ21" s="47"/>
      <c r="CR21" s="47"/>
      <c r="CS21" s="47"/>
      <c r="CT21" s="47"/>
      <c r="CU21" s="47"/>
      <c r="CV21" s="47"/>
      <c r="CW21" s="47"/>
      <c r="CX21" s="47"/>
      <c r="CY21" s="47"/>
      <c r="CZ21" s="47"/>
      <c r="DA21" s="47"/>
      <c r="DB21" s="47"/>
      <c r="DC21" s="47"/>
      <c r="DD21" s="47"/>
      <c r="DE21" s="47"/>
      <c r="DF21" s="47"/>
      <c r="DG21" s="47"/>
      <c r="DH21" s="47"/>
      <c r="DI21" s="47"/>
      <c r="DJ21" s="47"/>
      <c r="DK21" s="47"/>
      <c r="DL21" s="47"/>
      <c r="DM21" s="47"/>
      <c r="DN21" s="47"/>
      <c r="DO21" s="47"/>
      <c r="DP21" s="47"/>
      <c r="DQ21" s="47"/>
      <c r="DR21" s="47"/>
      <c r="DS21" s="47"/>
      <c r="DT21" s="47"/>
      <c r="DU21" s="47"/>
      <c r="DV21" s="47"/>
      <c r="DW21" s="47"/>
      <c r="DX21" s="47"/>
      <c r="DY21" s="47"/>
      <c r="DZ21" s="47"/>
      <c r="EA21" s="47"/>
      <c r="EB21" s="47"/>
      <c r="EC21" s="47"/>
      <c r="ED21" s="47"/>
      <c r="EE21" s="47"/>
      <c r="EF21" s="47"/>
      <c r="EG21" s="47"/>
      <c r="EH21" s="47"/>
      <c r="EI21" s="47"/>
      <c r="EJ21" s="47"/>
      <c r="EK21" s="47"/>
      <c r="EL21" s="47"/>
      <c r="EM21" s="47"/>
      <c r="EN21" s="47"/>
      <c r="EO21" s="47"/>
      <c r="EP21" s="47"/>
      <c r="EQ21" s="47"/>
      <c r="ER21" s="47"/>
      <c r="ES21" s="47"/>
      <c r="ET21" s="47"/>
      <c r="EU21" s="47"/>
      <c r="EV21" s="47"/>
      <c r="EW21" s="47"/>
      <c r="EX21" s="47"/>
      <c r="EY21" s="47"/>
      <c r="EZ21" s="47"/>
      <c r="FA21" s="47"/>
      <c r="FB21" s="47"/>
      <c r="FC21" s="47"/>
      <c r="FD21" s="47"/>
      <c r="FE21" s="47"/>
      <c r="FF21" s="47"/>
      <c r="FG21" s="47"/>
      <c r="FH21" s="47"/>
      <c r="FI21" s="47"/>
      <c r="FJ21" s="47"/>
      <c r="FK21" s="47"/>
      <c r="FL21" s="47"/>
      <c r="FM21" s="47"/>
      <c r="FN21" s="47"/>
      <c r="FO21" s="47"/>
      <c r="FP21" s="47"/>
      <c r="FQ21" s="47"/>
      <c r="FR21" s="47"/>
      <c r="FS21" s="47"/>
      <c r="FT21" s="47"/>
      <c r="FU21" s="47"/>
      <c r="FV21" s="47"/>
      <c r="FW21" s="47"/>
      <c r="FX21" s="47"/>
      <c r="FY21" s="47"/>
      <c r="FZ21" s="47"/>
      <c r="GA21" s="47"/>
      <c r="GB21" s="47"/>
      <c r="GC21" s="47"/>
      <c r="GD21" s="47"/>
      <c r="GE21" s="47"/>
      <c r="GF21" s="47"/>
      <c r="GG21" s="47"/>
      <c r="GH21" s="47"/>
      <c r="GI21" s="47"/>
      <c r="GJ21" s="47"/>
      <c r="GK21" s="47"/>
      <c r="GL21" s="47"/>
      <c r="GM21" s="47"/>
      <c r="GN21" s="47"/>
      <c r="GO21" s="47"/>
      <c r="GP21" s="47"/>
      <c r="GQ21" s="47"/>
      <c r="GR21" s="47"/>
      <c r="GS21" s="47"/>
      <c r="GT21" s="47"/>
      <c r="GU21" s="47"/>
      <c r="GV21" s="47"/>
      <c r="GW21" s="47"/>
      <c r="GX21" s="47"/>
      <c r="GY21" s="47"/>
      <c r="GZ21" s="47"/>
      <c r="HA21" s="47"/>
      <c r="HB21" s="47"/>
      <c r="HC21" s="47"/>
      <c r="HD21" s="47"/>
      <c r="HE21" s="47"/>
      <c r="HF21" s="47"/>
      <c r="HG21" s="47"/>
      <c r="HH21" s="47"/>
      <c r="HI21" s="47"/>
      <c r="HJ21" s="47"/>
      <c r="HK21" s="47"/>
      <c r="HL21" s="47"/>
      <c r="HM21" s="47"/>
      <c r="HN21" s="47"/>
      <c r="HO21" s="47"/>
      <c r="HP21" s="47"/>
      <c r="HQ21" s="47"/>
      <c r="HR21" s="47"/>
      <c r="HS21" s="47"/>
    </row>
    <row r="22" spans="1:227" ht="18" customHeight="1" x14ac:dyDescent="0.2">
      <c r="A22" s="13" t="str">
        <f>IF(ISBLANK(B22)=FALSE,COUNT(A$8:A21)+1,"")</f>
        <v/>
      </c>
      <c r="B22" s="17"/>
      <c r="C22" s="17"/>
      <c r="D22" s="15"/>
      <c r="E22" s="15"/>
      <c r="F22" s="15"/>
      <c r="G22" s="14"/>
      <c r="H22" s="14"/>
      <c r="I22" s="86"/>
      <c r="J22" s="47" t="str">
        <f t="shared" si="1"/>
        <v/>
      </c>
      <c r="K22" s="47"/>
      <c r="L22" s="47"/>
      <c r="M22" s="47"/>
      <c r="N22" s="47"/>
      <c r="O22" s="47"/>
      <c r="P22" s="47"/>
      <c r="Q22" s="47"/>
      <c r="R22" s="47"/>
      <c r="S22" s="47"/>
      <c r="T22" s="47"/>
      <c r="U22" s="47"/>
      <c r="V22" s="47"/>
      <c r="W22" s="47"/>
      <c r="X22" s="47"/>
      <c r="Y22" s="47"/>
      <c r="Z22" s="47"/>
      <c r="AA22" s="47"/>
      <c r="AB22" s="47"/>
      <c r="AC22" s="47"/>
      <c r="AD22" s="47"/>
      <c r="AE22" s="47"/>
      <c r="AF22" s="47"/>
      <c r="AG22" s="47"/>
      <c r="AH22" s="47"/>
      <c r="AI22" s="47"/>
      <c r="AJ22" s="47"/>
      <c r="AK22" s="47"/>
      <c r="AL22" s="47"/>
      <c r="AM22" s="47"/>
      <c r="AN22" s="47"/>
      <c r="AO22" s="47"/>
      <c r="AP22" s="47"/>
      <c r="AQ22" s="47"/>
      <c r="AR22" s="47"/>
      <c r="AS22" s="47"/>
      <c r="AT22" s="47"/>
      <c r="AU22" s="47"/>
      <c r="AV22" s="47"/>
      <c r="AW22" s="47"/>
      <c r="AX22" s="47"/>
      <c r="AY22" s="47"/>
      <c r="AZ22" s="47"/>
      <c r="BA22" s="47"/>
      <c r="BB22" s="47"/>
      <c r="BC22" s="47"/>
      <c r="BD22" s="47"/>
      <c r="BE22" s="47"/>
      <c r="BF22" s="47"/>
      <c r="BG22" s="47"/>
      <c r="BH22" s="47"/>
      <c r="BI22" s="47"/>
      <c r="BJ22" s="47"/>
      <c r="BK22" s="47"/>
      <c r="BL22" s="47"/>
      <c r="BM22" s="47"/>
      <c r="BN22" s="47"/>
      <c r="BO22" s="47"/>
      <c r="BP22" s="47"/>
      <c r="BQ22" s="47"/>
      <c r="BR22" s="47"/>
      <c r="BS22" s="47"/>
      <c r="BT22" s="47"/>
      <c r="BU22" s="47"/>
      <c r="BV22" s="47"/>
      <c r="BW22" s="47"/>
      <c r="BX22" s="47"/>
      <c r="BY22" s="47"/>
      <c r="BZ22" s="47"/>
      <c r="CA22" s="47"/>
      <c r="CB22" s="47"/>
      <c r="CC22" s="47"/>
      <c r="CD22" s="47"/>
      <c r="CE22" s="47"/>
      <c r="CF22" s="47"/>
      <c r="CG22" s="47"/>
      <c r="CH22" s="47"/>
      <c r="CI22" s="47"/>
      <c r="CJ22" s="47"/>
      <c r="CK22" s="47"/>
      <c r="CL22" s="47"/>
      <c r="CM22" s="47"/>
      <c r="CN22" s="47"/>
      <c r="CO22" s="47"/>
      <c r="CP22" s="47"/>
      <c r="CQ22" s="47"/>
      <c r="CR22" s="47"/>
      <c r="CS22" s="47"/>
      <c r="CT22" s="47"/>
      <c r="CU22" s="47"/>
      <c r="CV22" s="47"/>
      <c r="CW22" s="47"/>
      <c r="CX22" s="47"/>
      <c r="CY22" s="47"/>
      <c r="CZ22" s="47"/>
      <c r="DA22" s="47"/>
      <c r="DB22" s="47"/>
      <c r="DC22" s="47"/>
      <c r="DD22" s="47"/>
      <c r="DE22" s="47"/>
      <c r="DF22" s="47"/>
      <c r="DG22" s="47"/>
      <c r="DH22" s="47"/>
      <c r="DI22" s="47"/>
      <c r="DJ22" s="47"/>
      <c r="DK22" s="47"/>
      <c r="DL22" s="47"/>
      <c r="DM22" s="47"/>
      <c r="DN22" s="47"/>
      <c r="DO22" s="47"/>
      <c r="DP22" s="47"/>
      <c r="DQ22" s="47"/>
      <c r="DR22" s="47"/>
      <c r="DS22" s="47"/>
      <c r="DT22" s="47"/>
      <c r="DU22" s="47"/>
      <c r="DV22" s="47"/>
      <c r="DW22" s="47"/>
      <c r="DX22" s="47"/>
      <c r="DY22" s="47"/>
      <c r="DZ22" s="47"/>
      <c r="EA22" s="47"/>
      <c r="EB22" s="47"/>
      <c r="EC22" s="47"/>
      <c r="ED22" s="47"/>
      <c r="EE22" s="47"/>
      <c r="EF22" s="47"/>
      <c r="EG22" s="47"/>
      <c r="EH22" s="47"/>
      <c r="EI22" s="47"/>
      <c r="EJ22" s="47"/>
      <c r="EK22" s="47"/>
      <c r="EL22" s="47"/>
      <c r="EM22" s="47"/>
      <c r="EN22" s="47"/>
      <c r="EO22" s="47"/>
      <c r="EP22" s="47"/>
      <c r="EQ22" s="47"/>
      <c r="ER22" s="47"/>
      <c r="ES22" s="47"/>
      <c r="ET22" s="47"/>
      <c r="EU22" s="47"/>
      <c r="EV22" s="47"/>
      <c r="EW22" s="47"/>
      <c r="EX22" s="47"/>
      <c r="EY22" s="47"/>
      <c r="EZ22" s="47"/>
      <c r="FA22" s="47"/>
      <c r="FB22" s="47"/>
      <c r="FC22" s="47"/>
      <c r="FD22" s="47"/>
      <c r="FE22" s="47"/>
      <c r="FF22" s="47"/>
      <c r="FG22" s="47"/>
      <c r="FH22" s="47"/>
      <c r="FI22" s="47"/>
      <c r="FJ22" s="47"/>
      <c r="FK22" s="47"/>
      <c r="FL22" s="47"/>
      <c r="FM22" s="47"/>
      <c r="FN22" s="47"/>
      <c r="FO22" s="47"/>
      <c r="FP22" s="47"/>
      <c r="FQ22" s="47"/>
      <c r="FR22" s="47"/>
      <c r="FS22" s="47"/>
      <c r="FT22" s="47"/>
      <c r="FU22" s="47"/>
      <c r="FV22" s="47"/>
      <c r="FW22" s="47"/>
      <c r="FX22" s="47"/>
      <c r="FY22" s="47"/>
      <c r="FZ22" s="47"/>
      <c r="GA22" s="47"/>
      <c r="GB22" s="47"/>
      <c r="GC22" s="47"/>
      <c r="GD22" s="47"/>
      <c r="GE22" s="47"/>
      <c r="GF22" s="47"/>
      <c r="GG22" s="47"/>
      <c r="GH22" s="47"/>
      <c r="GI22" s="47"/>
      <c r="GJ22" s="47"/>
      <c r="GK22" s="47"/>
      <c r="GL22" s="47"/>
      <c r="GM22" s="47"/>
      <c r="GN22" s="47"/>
      <c r="GO22" s="47"/>
      <c r="GP22" s="47"/>
      <c r="GQ22" s="47"/>
      <c r="GR22" s="47"/>
      <c r="GS22" s="47"/>
      <c r="GT22" s="47"/>
      <c r="GU22" s="47"/>
      <c r="GV22" s="47"/>
      <c r="GW22" s="47"/>
      <c r="GX22" s="47"/>
      <c r="GY22" s="47"/>
      <c r="GZ22" s="47"/>
      <c r="HA22" s="47"/>
      <c r="HB22" s="47"/>
      <c r="HC22" s="47"/>
      <c r="HD22" s="47"/>
      <c r="HE22" s="47"/>
      <c r="HF22" s="47"/>
      <c r="HG22" s="47"/>
      <c r="HH22" s="47"/>
      <c r="HI22" s="47"/>
      <c r="HJ22" s="47"/>
      <c r="HK22" s="47"/>
      <c r="HL22" s="47"/>
      <c r="HM22" s="47"/>
      <c r="HN22" s="47"/>
      <c r="HO22" s="47"/>
      <c r="HP22" s="47"/>
      <c r="HQ22" s="47"/>
      <c r="HR22" s="47"/>
      <c r="HS22" s="47"/>
    </row>
    <row r="23" spans="1:227" ht="18" customHeight="1" x14ac:dyDescent="0.2">
      <c r="A23" s="13" t="str">
        <f>IF(ISBLANK(B23)=FALSE,COUNT(A$8:A22)+1,"")</f>
        <v/>
      </c>
      <c r="B23" s="17"/>
      <c r="C23" s="17"/>
      <c r="D23" s="15"/>
      <c r="E23" s="15"/>
      <c r="F23" s="15"/>
      <c r="G23" s="14"/>
      <c r="H23" s="14"/>
      <c r="I23" s="86"/>
      <c r="J23" s="47" t="str">
        <f t="shared" si="1"/>
        <v/>
      </c>
      <c r="K23" s="47"/>
      <c r="L23" s="47"/>
      <c r="M23" s="47"/>
      <c r="N23" s="47"/>
      <c r="O23" s="47"/>
      <c r="P23" s="47"/>
      <c r="Q23" s="47"/>
      <c r="R23" s="47"/>
      <c r="S23" s="47"/>
      <c r="T23" s="47"/>
      <c r="U23" s="47"/>
      <c r="V23" s="47"/>
      <c r="W23" s="47"/>
      <c r="X23" s="47"/>
      <c r="Y23" s="47"/>
      <c r="Z23" s="47"/>
      <c r="AA23" s="47"/>
      <c r="AB23" s="47"/>
      <c r="AC23" s="47"/>
      <c r="AD23" s="47"/>
      <c r="AE23" s="47"/>
      <c r="AF23" s="47"/>
      <c r="AG23" s="47"/>
      <c r="AH23" s="47"/>
      <c r="AI23" s="47"/>
      <c r="AJ23" s="47"/>
      <c r="AK23" s="47"/>
      <c r="AL23" s="47"/>
      <c r="AM23" s="47"/>
      <c r="AN23" s="47"/>
      <c r="AO23" s="47"/>
      <c r="AP23" s="47"/>
      <c r="AQ23" s="47"/>
      <c r="AR23" s="47"/>
      <c r="AS23" s="47"/>
      <c r="AT23" s="47"/>
      <c r="AU23" s="47"/>
      <c r="AV23" s="47"/>
      <c r="AW23" s="47"/>
      <c r="AX23" s="47"/>
      <c r="AY23" s="47"/>
      <c r="AZ23" s="47"/>
      <c r="BA23" s="47"/>
      <c r="BB23" s="47"/>
      <c r="BC23" s="47"/>
      <c r="BD23" s="47"/>
      <c r="BE23" s="47"/>
      <c r="BF23" s="47"/>
      <c r="BG23" s="47"/>
      <c r="BH23" s="47"/>
      <c r="BI23" s="47"/>
      <c r="BJ23" s="47"/>
      <c r="BK23" s="47"/>
      <c r="BL23" s="47"/>
      <c r="BM23" s="47"/>
      <c r="BN23" s="47"/>
      <c r="BO23" s="47"/>
      <c r="BP23" s="47"/>
      <c r="BQ23" s="47"/>
      <c r="BR23" s="47"/>
      <c r="BS23" s="47"/>
      <c r="BT23" s="47"/>
      <c r="BU23" s="47"/>
      <c r="BV23" s="47"/>
      <c r="BW23" s="47"/>
      <c r="BX23" s="47"/>
      <c r="BY23" s="47"/>
      <c r="BZ23" s="47"/>
      <c r="CA23" s="47"/>
      <c r="CB23" s="47"/>
      <c r="CC23" s="47"/>
      <c r="CD23" s="47"/>
      <c r="CE23" s="47"/>
      <c r="CF23" s="47"/>
      <c r="CG23" s="47"/>
      <c r="CH23" s="47"/>
      <c r="CI23" s="47"/>
      <c r="CJ23" s="47"/>
      <c r="CK23" s="47"/>
      <c r="CL23" s="47"/>
      <c r="CM23" s="47"/>
      <c r="CN23" s="47"/>
      <c r="CO23" s="47"/>
      <c r="CP23" s="47"/>
      <c r="CQ23" s="47"/>
      <c r="CR23" s="47"/>
      <c r="CS23" s="47"/>
      <c r="CT23" s="47"/>
      <c r="CU23" s="47"/>
      <c r="CV23" s="47"/>
      <c r="CW23" s="47"/>
      <c r="CX23" s="47"/>
      <c r="CY23" s="47"/>
      <c r="CZ23" s="47"/>
      <c r="DA23" s="47"/>
      <c r="DB23" s="47"/>
      <c r="DC23" s="47"/>
      <c r="DD23" s="47"/>
      <c r="DE23" s="47"/>
      <c r="DF23" s="47"/>
      <c r="DG23" s="47"/>
      <c r="DH23" s="47"/>
      <c r="DI23" s="47"/>
      <c r="DJ23" s="47"/>
      <c r="DK23" s="47"/>
      <c r="DL23" s="47"/>
      <c r="DM23" s="47"/>
      <c r="DN23" s="47"/>
      <c r="DO23" s="47"/>
      <c r="DP23" s="47"/>
      <c r="DQ23" s="47"/>
      <c r="DR23" s="47"/>
      <c r="DS23" s="47"/>
      <c r="DT23" s="47"/>
      <c r="DU23" s="47"/>
      <c r="DV23" s="47"/>
      <c r="DW23" s="47"/>
      <c r="DX23" s="47"/>
      <c r="DY23" s="47"/>
      <c r="DZ23" s="47"/>
      <c r="EA23" s="47"/>
      <c r="EB23" s="47"/>
      <c r="EC23" s="47"/>
      <c r="ED23" s="47"/>
      <c r="EE23" s="47"/>
      <c r="EF23" s="47"/>
      <c r="EG23" s="47"/>
      <c r="EH23" s="47"/>
      <c r="EI23" s="47"/>
      <c r="EJ23" s="47"/>
      <c r="EK23" s="47"/>
      <c r="EL23" s="47"/>
      <c r="EM23" s="47"/>
      <c r="EN23" s="47"/>
      <c r="EO23" s="47"/>
      <c r="EP23" s="47"/>
      <c r="EQ23" s="47"/>
      <c r="ER23" s="47"/>
      <c r="ES23" s="47"/>
      <c r="ET23" s="47"/>
      <c r="EU23" s="47"/>
      <c r="EV23" s="47"/>
      <c r="EW23" s="47"/>
      <c r="EX23" s="47"/>
      <c r="EY23" s="47"/>
      <c r="EZ23" s="47"/>
      <c r="FA23" s="47"/>
      <c r="FB23" s="47"/>
      <c r="FC23" s="47"/>
      <c r="FD23" s="47"/>
      <c r="FE23" s="47"/>
      <c r="FF23" s="47"/>
      <c r="FG23" s="47"/>
      <c r="FH23" s="47"/>
      <c r="FI23" s="47"/>
      <c r="FJ23" s="47"/>
      <c r="FK23" s="47"/>
      <c r="FL23" s="47"/>
      <c r="FM23" s="47"/>
      <c r="FN23" s="47"/>
      <c r="FO23" s="47"/>
      <c r="FP23" s="47"/>
      <c r="FQ23" s="47"/>
      <c r="FR23" s="47"/>
      <c r="FS23" s="47"/>
      <c r="FT23" s="47"/>
      <c r="FU23" s="47"/>
      <c r="FV23" s="47"/>
      <c r="FW23" s="47"/>
      <c r="FX23" s="47"/>
      <c r="FY23" s="47"/>
      <c r="FZ23" s="47"/>
      <c r="GA23" s="47"/>
      <c r="GB23" s="47"/>
      <c r="GC23" s="47"/>
      <c r="GD23" s="47"/>
      <c r="GE23" s="47"/>
      <c r="GF23" s="47"/>
      <c r="GG23" s="47"/>
      <c r="GH23" s="47"/>
      <c r="GI23" s="47"/>
      <c r="GJ23" s="47"/>
      <c r="GK23" s="47"/>
      <c r="GL23" s="47"/>
      <c r="GM23" s="47"/>
      <c r="GN23" s="47"/>
      <c r="GO23" s="47"/>
      <c r="GP23" s="47"/>
      <c r="GQ23" s="47"/>
      <c r="GR23" s="47"/>
      <c r="GS23" s="47"/>
      <c r="GT23" s="47"/>
      <c r="GU23" s="47"/>
      <c r="GV23" s="47"/>
      <c r="GW23" s="47"/>
      <c r="GX23" s="47"/>
      <c r="GY23" s="47"/>
      <c r="GZ23" s="47"/>
      <c r="HA23" s="47"/>
      <c r="HB23" s="47"/>
      <c r="HC23" s="47"/>
      <c r="HD23" s="47"/>
      <c r="HE23" s="47"/>
      <c r="HF23" s="47"/>
      <c r="HG23" s="47"/>
      <c r="HH23" s="47"/>
      <c r="HI23" s="47"/>
      <c r="HJ23" s="47"/>
      <c r="HK23" s="47"/>
      <c r="HL23" s="47"/>
      <c r="HM23" s="47"/>
      <c r="HN23" s="47"/>
      <c r="HO23" s="47"/>
      <c r="HP23" s="47"/>
      <c r="HQ23" s="47"/>
      <c r="HR23" s="47"/>
      <c r="HS23" s="47"/>
    </row>
    <row r="24" spans="1:227" ht="18" customHeight="1" x14ac:dyDescent="0.2">
      <c r="A24" s="13" t="str">
        <f>IF(ISBLANK(B24)=FALSE,COUNT(A$8:A23)+1,"")</f>
        <v/>
      </c>
      <c r="B24" s="17"/>
      <c r="C24" s="17"/>
      <c r="D24" s="15"/>
      <c r="E24" s="15"/>
      <c r="F24" s="15"/>
      <c r="G24" s="14"/>
      <c r="H24" s="14"/>
      <c r="I24" s="86"/>
      <c r="J24" s="47" t="str">
        <f t="shared" si="1"/>
        <v/>
      </c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47"/>
      <c r="AB24" s="47"/>
      <c r="AC24" s="47"/>
      <c r="AD24" s="47"/>
      <c r="AE24" s="47"/>
      <c r="AF24" s="47"/>
      <c r="AG24" s="47"/>
      <c r="AH24" s="47"/>
      <c r="AI24" s="47"/>
      <c r="AJ24" s="47"/>
      <c r="AK24" s="47"/>
      <c r="AL24" s="47"/>
      <c r="AM24" s="47"/>
      <c r="AN24" s="47"/>
      <c r="AO24" s="47"/>
      <c r="AP24" s="47"/>
      <c r="AQ24" s="47"/>
      <c r="AR24" s="47"/>
      <c r="AS24" s="47"/>
      <c r="AT24" s="47"/>
      <c r="AU24" s="47"/>
      <c r="AV24" s="47"/>
      <c r="AW24" s="47"/>
      <c r="AX24" s="47"/>
      <c r="AY24" s="47"/>
      <c r="AZ24" s="47"/>
      <c r="BA24" s="47"/>
      <c r="BB24" s="47"/>
      <c r="BC24" s="47"/>
      <c r="BD24" s="47"/>
      <c r="BE24" s="47"/>
      <c r="BF24" s="47"/>
      <c r="BG24" s="47"/>
      <c r="BH24" s="47"/>
      <c r="BI24" s="47"/>
      <c r="BJ24" s="47"/>
      <c r="BK24" s="47"/>
      <c r="BL24" s="47"/>
      <c r="BM24" s="47"/>
      <c r="BN24" s="47"/>
      <c r="BO24" s="47"/>
      <c r="BP24" s="47"/>
      <c r="BQ24" s="47"/>
      <c r="BR24" s="47"/>
      <c r="BS24" s="47"/>
      <c r="BT24" s="47"/>
      <c r="BU24" s="47"/>
      <c r="BV24" s="47"/>
      <c r="BW24" s="47"/>
      <c r="BX24" s="47"/>
      <c r="BY24" s="47"/>
      <c r="BZ24" s="47"/>
      <c r="CA24" s="47"/>
      <c r="CB24" s="47"/>
      <c r="CC24" s="47"/>
      <c r="CD24" s="47"/>
      <c r="CE24" s="47"/>
      <c r="CF24" s="47"/>
      <c r="CG24" s="47"/>
      <c r="CH24" s="47"/>
      <c r="CI24" s="47"/>
      <c r="CJ24" s="47"/>
      <c r="CK24" s="47"/>
      <c r="CL24" s="47"/>
      <c r="CM24" s="47"/>
      <c r="CN24" s="47"/>
      <c r="CO24" s="47"/>
      <c r="CP24" s="47"/>
      <c r="CQ24" s="47"/>
      <c r="CR24" s="47"/>
      <c r="CS24" s="47"/>
      <c r="CT24" s="47"/>
      <c r="CU24" s="47"/>
      <c r="CV24" s="47"/>
      <c r="CW24" s="47"/>
      <c r="CX24" s="47"/>
      <c r="CY24" s="47"/>
      <c r="CZ24" s="47"/>
      <c r="DA24" s="47"/>
      <c r="DB24" s="47"/>
      <c r="DC24" s="47"/>
      <c r="DD24" s="47"/>
      <c r="DE24" s="47"/>
      <c r="DF24" s="47"/>
      <c r="DG24" s="47"/>
      <c r="DH24" s="47"/>
      <c r="DI24" s="47"/>
      <c r="DJ24" s="47"/>
      <c r="DK24" s="47"/>
      <c r="DL24" s="47"/>
      <c r="DM24" s="47"/>
      <c r="DN24" s="47"/>
      <c r="DO24" s="47"/>
      <c r="DP24" s="47"/>
      <c r="DQ24" s="47"/>
      <c r="DR24" s="47"/>
      <c r="DS24" s="47"/>
      <c r="DT24" s="47"/>
      <c r="DU24" s="47"/>
      <c r="DV24" s="47"/>
      <c r="DW24" s="47"/>
      <c r="DX24" s="47"/>
      <c r="DY24" s="47"/>
      <c r="DZ24" s="47"/>
      <c r="EA24" s="47"/>
      <c r="EB24" s="47"/>
      <c r="EC24" s="47"/>
      <c r="ED24" s="47"/>
      <c r="EE24" s="47"/>
      <c r="EF24" s="47"/>
      <c r="EG24" s="47"/>
      <c r="EH24" s="47"/>
      <c r="EI24" s="47"/>
      <c r="EJ24" s="47"/>
      <c r="EK24" s="47"/>
      <c r="EL24" s="47"/>
      <c r="EM24" s="47"/>
      <c r="EN24" s="47"/>
      <c r="EO24" s="47"/>
      <c r="EP24" s="47"/>
      <c r="EQ24" s="47"/>
      <c r="ER24" s="47"/>
      <c r="ES24" s="47"/>
      <c r="ET24" s="47"/>
      <c r="EU24" s="47"/>
      <c r="EV24" s="47"/>
      <c r="EW24" s="47"/>
      <c r="EX24" s="47"/>
      <c r="EY24" s="47"/>
      <c r="EZ24" s="47"/>
      <c r="FA24" s="47"/>
      <c r="FB24" s="47"/>
      <c r="FC24" s="47"/>
      <c r="FD24" s="47"/>
      <c r="FE24" s="47"/>
      <c r="FF24" s="47"/>
      <c r="FG24" s="47"/>
      <c r="FH24" s="47"/>
      <c r="FI24" s="47"/>
      <c r="FJ24" s="47"/>
      <c r="FK24" s="47"/>
      <c r="FL24" s="47"/>
      <c r="FM24" s="47"/>
      <c r="FN24" s="47"/>
      <c r="FO24" s="47"/>
      <c r="FP24" s="47"/>
      <c r="FQ24" s="47"/>
      <c r="FR24" s="47"/>
      <c r="FS24" s="47"/>
      <c r="FT24" s="47"/>
      <c r="FU24" s="47"/>
      <c r="FV24" s="47"/>
      <c r="FW24" s="47"/>
      <c r="FX24" s="47"/>
      <c r="FY24" s="47"/>
      <c r="FZ24" s="47"/>
      <c r="GA24" s="47"/>
      <c r="GB24" s="47"/>
      <c r="GC24" s="47"/>
      <c r="GD24" s="47"/>
      <c r="GE24" s="47"/>
      <c r="GF24" s="47"/>
      <c r="GG24" s="47"/>
      <c r="GH24" s="47"/>
      <c r="GI24" s="47"/>
      <c r="GJ24" s="47"/>
      <c r="GK24" s="47"/>
      <c r="GL24" s="47"/>
      <c r="GM24" s="47"/>
      <c r="GN24" s="47"/>
      <c r="GO24" s="47"/>
      <c r="GP24" s="47"/>
      <c r="GQ24" s="47"/>
      <c r="GR24" s="47"/>
      <c r="GS24" s="47"/>
      <c r="GT24" s="47"/>
      <c r="GU24" s="47"/>
      <c r="GV24" s="47"/>
      <c r="GW24" s="47"/>
      <c r="GX24" s="47"/>
      <c r="GY24" s="47"/>
      <c r="GZ24" s="47"/>
      <c r="HA24" s="47"/>
      <c r="HB24" s="47"/>
      <c r="HC24" s="47"/>
      <c r="HD24" s="47"/>
      <c r="HE24" s="47"/>
      <c r="HF24" s="47"/>
      <c r="HG24" s="47"/>
      <c r="HH24" s="47"/>
      <c r="HI24" s="47"/>
      <c r="HJ24" s="47"/>
      <c r="HK24" s="47"/>
      <c r="HL24" s="47"/>
      <c r="HM24" s="47"/>
      <c r="HN24" s="47"/>
      <c r="HO24" s="47"/>
      <c r="HP24" s="47"/>
      <c r="HQ24" s="47"/>
      <c r="HR24" s="47"/>
      <c r="HS24" s="47"/>
    </row>
    <row r="25" spans="1:227" ht="18" customHeight="1" x14ac:dyDescent="0.2">
      <c r="A25" s="13" t="str">
        <f>IF(ISBLANK(B25)=FALSE,COUNT(A$8:A24)+1,"")</f>
        <v/>
      </c>
      <c r="B25" s="17"/>
      <c r="C25" s="17"/>
      <c r="D25" s="15"/>
      <c r="E25" s="15"/>
      <c r="F25" s="15"/>
      <c r="G25" s="14"/>
      <c r="H25" s="14"/>
      <c r="I25" s="86"/>
      <c r="J25" s="47" t="str">
        <f t="shared" si="1"/>
        <v/>
      </c>
      <c r="K25" s="47"/>
      <c r="L25" s="47"/>
      <c r="M25" s="47"/>
      <c r="N25" s="47"/>
      <c r="O25" s="47"/>
      <c r="P25" s="47"/>
      <c r="Q25" s="47"/>
      <c r="R25" s="47"/>
      <c r="S25" s="47"/>
      <c r="T25" s="47"/>
      <c r="U25" s="47"/>
      <c r="V25" s="47"/>
      <c r="W25" s="47"/>
      <c r="X25" s="47"/>
      <c r="Y25" s="47"/>
      <c r="Z25" s="47"/>
      <c r="AA25" s="47"/>
      <c r="AB25" s="47"/>
      <c r="AC25" s="47"/>
      <c r="AD25" s="47"/>
      <c r="AE25" s="47"/>
      <c r="AF25" s="47"/>
      <c r="AG25" s="47"/>
      <c r="AH25" s="47"/>
      <c r="AI25" s="47"/>
      <c r="AJ25" s="47"/>
      <c r="AK25" s="47"/>
      <c r="AL25" s="47"/>
      <c r="AM25" s="47"/>
      <c r="AN25" s="47"/>
      <c r="AO25" s="47"/>
      <c r="AP25" s="47"/>
      <c r="AQ25" s="47"/>
      <c r="AR25" s="47"/>
      <c r="AS25" s="47"/>
      <c r="AT25" s="47"/>
      <c r="AU25" s="47"/>
      <c r="AV25" s="47"/>
      <c r="AW25" s="47"/>
      <c r="AX25" s="47"/>
      <c r="AY25" s="47"/>
      <c r="AZ25" s="47"/>
      <c r="BA25" s="47"/>
      <c r="BB25" s="47"/>
      <c r="BC25" s="47"/>
      <c r="BD25" s="47"/>
      <c r="BE25" s="47"/>
      <c r="BF25" s="47"/>
      <c r="BG25" s="47"/>
      <c r="BH25" s="47"/>
      <c r="BI25" s="47"/>
      <c r="BJ25" s="47"/>
      <c r="BK25" s="47"/>
      <c r="BL25" s="47"/>
      <c r="BM25" s="47"/>
      <c r="BN25" s="47"/>
      <c r="BO25" s="47"/>
      <c r="BP25" s="47"/>
      <c r="BQ25" s="47"/>
      <c r="BR25" s="47"/>
      <c r="BS25" s="47"/>
      <c r="BT25" s="47"/>
      <c r="BU25" s="47"/>
      <c r="BV25" s="47"/>
      <c r="BW25" s="47"/>
      <c r="BX25" s="47"/>
      <c r="BY25" s="47"/>
      <c r="BZ25" s="47"/>
      <c r="CA25" s="47"/>
      <c r="CB25" s="47"/>
      <c r="CC25" s="47"/>
      <c r="CD25" s="47"/>
      <c r="CE25" s="47"/>
      <c r="CF25" s="47"/>
      <c r="CG25" s="47"/>
      <c r="CH25" s="47"/>
      <c r="CI25" s="47"/>
      <c r="CJ25" s="47"/>
      <c r="CK25" s="47"/>
      <c r="CL25" s="47"/>
      <c r="CM25" s="47"/>
      <c r="CN25" s="47"/>
      <c r="CO25" s="47"/>
      <c r="CP25" s="47"/>
      <c r="CQ25" s="47"/>
      <c r="CR25" s="47"/>
      <c r="CS25" s="47"/>
      <c r="CT25" s="47"/>
      <c r="CU25" s="47"/>
      <c r="CV25" s="47"/>
      <c r="CW25" s="47"/>
      <c r="CX25" s="47"/>
      <c r="CY25" s="47"/>
      <c r="CZ25" s="47"/>
      <c r="DA25" s="47"/>
      <c r="DB25" s="47"/>
      <c r="DC25" s="47"/>
      <c r="DD25" s="47"/>
      <c r="DE25" s="47"/>
      <c r="DF25" s="47"/>
      <c r="DG25" s="47"/>
      <c r="DH25" s="47"/>
      <c r="DI25" s="47"/>
      <c r="DJ25" s="47"/>
      <c r="DK25" s="47"/>
      <c r="DL25" s="47"/>
      <c r="DM25" s="47"/>
      <c r="DN25" s="47"/>
      <c r="DO25" s="47"/>
      <c r="DP25" s="47"/>
      <c r="DQ25" s="47"/>
      <c r="DR25" s="47"/>
      <c r="DS25" s="47"/>
      <c r="DT25" s="47"/>
      <c r="DU25" s="47"/>
      <c r="DV25" s="47"/>
      <c r="DW25" s="47"/>
      <c r="DX25" s="47"/>
      <c r="DY25" s="47"/>
      <c r="DZ25" s="47"/>
      <c r="EA25" s="47"/>
      <c r="EB25" s="47"/>
      <c r="EC25" s="47"/>
      <c r="ED25" s="47"/>
      <c r="EE25" s="47"/>
      <c r="EF25" s="47"/>
      <c r="EG25" s="47"/>
      <c r="EH25" s="47"/>
      <c r="EI25" s="47"/>
      <c r="EJ25" s="47"/>
      <c r="EK25" s="47"/>
      <c r="EL25" s="47"/>
      <c r="EM25" s="47"/>
      <c r="EN25" s="47"/>
      <c r="EO25" s="47"/>
      <c r="EP25" s="47"/>
      <c r="EQ25" s="47"/>
      <c r="ER25" s="47"/>
      <c r="ES25" s="47"/>
      <c r="ET25" s="47"/>
      <c r="EU25" s="47"/>
      <c r="EV25" s="47"/>
      <c r="EW25" s="47"/>
      <c r="EX25" s="47"/>
      <c r="EY25" s="47"/>
      <c r="EZ25" s="47"/>
      <c r="FA25" s="47"/>
      <c r="FB25" s="47"/>
      <c r="FC25" s="47"/>
      <c r="FD25" s="47"/>
      <c r="FE25" s="47"/>
      <c r="FF25" s="47"/>
      <c r="FG25" s="47"/>
      <c r="FH25" s="47"/>
      <c r="FI25" s="47"/>
      <c r="FJ25" s="47"/>
      <c r="FK25" s="47"/>
      <c r="FL25" s="47"/>
      <c r="FM25" s="47"/>
      <c r="FN25" s="47"/>
      <c r="FO25" s="47"/>
      <c r="FP25" s="47"/>
      <c r="FQ25" s="47"/>
      <c r="FR25" s="47"/>
      <c r="FS25" s="47"/>
      <c r="FT25" s="47"/>
      <c r="FU25" s="47"/>
      <c r="FV25" s="47"/>
      <c r="FW25" s="47"/>
      <c r="FX25" s="47"/>
      <c r="FY25" s="47"/>
      <c r="FZ25" s="47"/>
      <c r="GA25" s="47"/>
      <c r="GB25" s="47"/>
      <c r="GC25" s="47"/>
      <c r="GD25" s="47"/>
      <c r="GE25" s="47"/>
      <c r="GF25" s="47"/>
      <c r="GG25" s="47"/>
      <c r="GH25" s="47"/>
      <c r="GI25" s="47"/>
      <c r="GJ25" s="47"/>
      <c r="GK25" s="47"/>
      <c r="GL25" s="47"/>
      <c r="GM25" s="47"/>
      <c r="GN25" s="47"/>
      <c r="GO25" s="47"/>
      <c r="GP25" s="47"/>
      <c r="GQ25" s="47"/>
      <c r="GR25" s="47"/>
      <c r="GS25" s="47"/>
      <c r="GT25" s="47"/>
      <c r="GU25" s="47"/>
      <c r="GV25" s="47"/>
      <c r="GW25" s="47"/>
      <c r="GX25" s="47"/>
      <c r="GY25" s="47"/>
      <c r="GZ25" s="47"/>
      <c r="HA25" s="47"/>
      <c r="HB25" s="47"/>
      <c r="HC25" s="47"/>
      <c r="HD25" s="47"/>
      <c r="HE25" s="47"/>
      <c r="HF25" s="47"/>
      <c r="HG25" s="47"/>
      <c r="HH25" s="47"/>
      <c r="HI25" s="47"/>
      <c r="HJ25" s="47"/>
      <c r="HK25" s="47"/>
      <c r="HL25" s="47"/>
      <c r="HM25" s="47"/>
      <c r="HN25" s="47"/>
      <c r="HO25" s="47"/>
      <c r="HP25" s="47"/>
      <c r="HQ25" s="47"/>
      <c r="HR25" s="47"/>
      <c r="HS25" s="47"/>
    </row>
    <row r="26" spans="1:227" ht="18" customHeight="1" x14ac:dyDescent="0.2">
      <c r="A26" s="13" t="str">
        <f>IF(ISBLANK(B26)=FALSE,COUNT(A$8:A25)+1,"")</f>
        <v/>
      </c>
      <c r="B26" s="17"/>
      <c r="C26" s="17"/>
      <c r="D26" s="15"/>
      <c r="E26" s="15"/>
      <c r="F26" s="15"/>
      <c r="G26" s="14"/>
      <c r="H26" s="14"/>
      <c r="I26" s="86"/>
      <c r="J26" s="47" t="str">
        <f t="shared" si="1"/>
        <v/>
      </c>
      <c r="K26" s="47"/>
      <c r="L26" s="47"/>
      <c r="M26" s="47"/>
      <c r="N26" s="47"/>
      <c r="O26" s="47"/>
      <c r="P26" s="47"/>
      <c r="Q26" s="47"/>
      <c r="R26" s="47"/>
      <c r="S26" s="47"/>
      <c r="T26" s="47"/>
      <c r="U26" s="47"/>
      <c r="V26" s="47"/>
      <c r="W26" s="47"/>
      <c r="X26" s="47"/>
      <c r="Y26" s="47"/>
      <c r="Z26" s="47"/>
      <c r="AA26" s="47"/>
      <c r="AB26" s="47"/>
      <c r="AC26" s="47"/>
      <c r="AD26" s="47"/>
      <c r="AE26" s="47"/>
      <c r="AF26" s="47"/>
      <c r="AG26" s="47"/>
      <c r="AH26" s="47"/>
      <c r="AI26" s="47"/>
      <c r="AJ26" s="47"/>
      <c r="AK26" s="47"/>
      <c r="AL26" s="47"/>
      <c r="AM26" s="47"/>
      <c r="AN26" s="47"/>
      <c r="AO26" s="47"/>
      <c r="AP26" s="47"/>
      <c r="AQ26" s="47"/>
      <c r="AR26" s="47"/>
      <c r="AS26" s="47"/>
      <c r="AT26" s="47"/>
      <c r="AU26" s="47"/>
      <c r="AV26" s="47"/>
      <c r="AW26" s="47"/>
      <c r="AX26" s="47"/>
      <c r="AY26" s="47"/>
      <c r="AZ26" s="47"/>
      <c r="BA26" s="47"/>
      <c r="BB26" s="47"/>
      <c r="BC26" s="47"/>
      <c r="BD26" s="47"/>
      <c r="BE26" s="47"/>
      <c r="BF26" s="47"/>
      <c r="BG26" s="47"/>
      <c r="BH26" s="47"/>
      <c r="BI26" s="47"/>
      <c r="BJ26" s="47"/>
      <c r="BK26" s="47"/>
      <c r="BL26" s="47"/>
      <c r="BM26" s="47"/>
      <c r="BN26" s="47"/>
      <c r="BO26" s="47"/>
      <c r="BP26" s="47"/>
      <c r="BQ26" s="47"/>
      <c r="BR26" s="47"/>
      <c r="BS26" s="47"/>
      <c r="BT26" s="47"/>
      <c r="BU26" s="47"/>
      <c r="BV26" s="47"/>
      <c r="BW26" s="47"/>
      <c r="BX26" s="47"/>
      <c r="BY26" s="47"/>
      <c r="BZ26" s="47"/>
      <c r="CA26" s="47"/>
      <c r="CB26" s="47"/>
      <c r="CC26" s="47"/>
      <c r="CD26" s="47"/>
      <c r="CE26" s="47"/>
      <c r="CF26" s="47"/>
      <c r="CG26" s="47"/>
      <c r="CH26" s="47"/>
      <c r="CI26" s="47"/>
      <c r="CJ26" s="47"/>
      <c r="CK26" s="47"/>
      <c r="CL26" s="47"/>
      <c r="CM26" s="47"/>
      <c r="CN26" s="47"/>
      <c r="CO26" s="47"/>
      <c r="CP26" s="47"/>
      <c r="CQ26" s="47"/>
      <c r="CR26" s="47"/>
      <c r="CS26" s="47"/>
      <c r="CT26" s="47"/>
      <c r="CU26" s="47"/>
      <c r="CV26" s="47"/>
      <c r="CW26" s="47"/>
      <c r="CX26" s="47"/>
      <c r="CY26" s="47"/>
      <c r="CZ26" s="47"/>
      <c r="DA26" s="47"/>
      <c r="DB26" s="47"/>
      <c r="DC26" s="47"/>
      <c r="DD26" s="47"/>
      <c r="DE26" s="47"/>
      <c r="DF26" s="47"/>
      <c r="DG26" s="47"/>
      <c r="DH26" s="47"/>
      <c r="DI26" s="47"/>
      <c r="DJ26" s="47"/>
      <c r="DK26" s="47"/>
      <c r="DL26" s="47"/>
      <c r="DM26" s="47"/>
      <c r="DN26" s="47"/>
      <c r="DO26" s="47"/>
      <c r="DP26" s="47"/>
      <c r="DQ26" s="47"/>
      <c r="DR26" s="47"/>
      <c r="DS26" s="47"/>
      <c r="DT26" s="47"/>
      <c r="DU26" s="47"/>
      <c r="DV26" s="47"/>
      <c r="DW26" s="47"/>
      <c r="DX26" s="47"/>
      <c r="DY26" s="47"/>
      <c r="DZ26" s="47"/>
      <c r="EA26" s="47"/>
      <c r="EB26" s="47"/>
      <c r="EC26" s="47"/>
      <c r="ED26" s="47"/>
      <c r="EE26" s="47"/>
      <c r="EF26" s="47"/>
      <c r="EG26" s="47"/>
      <c r="EH26" s="47"/>
      <c r="EI26" s="47"/>
      <c r="EJ26" s="47"/>
      <c r="EK26" s="47"/>
      <c r="EL26" s="47"/>
      <c r="EM26" s="47"/>
      <c r="EN26" s="47"/>
      <c r="EO26" s="47"/>
      <c r="EP26" s="47"/>
      <c r="EQ26" s="47"/>
      <c r="ER26" s="47"/>
      <c r="ES26" s="47"/>
      <c r="ET26" s="47"/>
      <c r="EU26" s="47"/>
      <c r="EV26" s="47"/>
      <c r="EW26" s="47"/>
      <c r="EX26" s="47"/>
      <c r="EY26" s="47"/>
      <c r="EZ26" s="47"/>
      <c r="FA26" s="47"/>
      <c r="FB26" s="47"/>
      <c r="FC26" s="47"/>
      <c r="FD26" s="47"/>
      <c r="FE26" s="47"/>
      <c r="FF26" s="47"/>
      <c r="FG26" s="47"/>
      <c r="FH26" s="47"/>
      <c r="FI26" s="47"/>
      <c r="FJ26" s="47"/>
      <c r="FK26" s="47"/>
      <c r="FL26" s="47"/>
      <c r="FM26" s="47"/>
      <c r="FN26" s="47"/>
      <c r="FO26" s="47"/>
      <c r="FP26" s="47"/>
      <c r="FQ26" s="47"/>
      <c r="FR26" s="47"/>
      <c r="FS26" s="47"/>
      <c r="FT26" s="47"/>
      <c r="FU26" s="47"/>
      <c r="FV26" s="47"/>
      <c r="FW26" s="47"/>
      <c r="FX26" s="47"/>
      <c r="FY26" s="47"/>
      <c r="FZ26" s="47"/>
      <c r="GA26" s="47"/>
      <c r="GB26" s="47"/>
      <c r="GC26" s="47"/>
      <c r="GD26" s="47"/>
      <c r="GE26" s="47"/>
      <c r="GF26" s="47"/>
      <c r="GG26" s="47"/>
      <c r="GH26" s="47"/>
      <c r="GI26" s="47"/>
      <c r="GJ26" s="47"/>
      <c r="GK26" s="47"/>
      <c r="GL26" s="47"/>
      <c r="GM26" s="47"/>
      <c r="GN26" s="47"/>
      <c r="GO26" s="47"/>
      <c r="GP26" s="47"/>
      <c r="GQ26" s="47"/>
      <c r="GR26" s="47"/>
      <c r="GS26" s="47"/>
      <c r="GT26" s="47"/>
      <c r="GU26" s="47"/>
      <c r="GV26" s="47"/>
      <c r="GW26" s="47"/>
      <c r="GX26" s="47"/>
      <c r="GY26" s="47"/>
      <c r="GZ26" s="47"/>
      <c r="HA26" s="47"/>
      <c r="HB26" s="47"/>
      <c r="HC26" s="47"/>
      <c r="HD26" s="47"/>
      <c r="HE26" s="47"/>
      <c r="HF26" s="47"/>
      <c r="HG26" s="47"/>
      <c r="HH26" s="47"/>
      <c r="HI26" s="47"/>
      <c r="HJ26" s="47"/>
      <c r="HK26" s="47"/>
      <c r="HL26" s="47"/>
      <c r="HM26" s="47"/>
      <c r="HN26" s="47"/>
      <c r="HO26" s="47"/>
      <c r="HP26" s="47"/>
      <c r="HQ26" s="47"/>
      <c r="HR26" s="47"/>
      <c r="HS26" s="47"/>
    </row>
    <row r="28" spans="1:227" x14ac:dyDescent="0.2">
      <c r="J28" s="2">
        <f>COUNTIF(J8:J26,"ERROR")</f>
        <v>0</v>
      </c>
    </row>
  </sheetData>
  <sheetProtection algorithmName="SHA-512" hashValue="/J4zrJmCwF9HdaAHGdfIVEfgRW3q55JBJAkil5904Cdilnbn1daAvuNQPduAsXkWuVPmb1iYypVwfZM2UFBP2w==" saltValue="8KDZ0lf7rZoEOfDtsvRxnA==" spinCount="100000" sheet="1" objects="1" scenarios="1"/>
  <dataConsolidate/>
  <mergeCells count="10">
    <mergeCell ref="A4:I4"/>
    <mergeCell ref="A1:I1"/>
    <mergeCell ref="A2:I2"/>
    <mergeCell ref="A5:A6"/>
    <mergeCell ref="B5:B6"/>
    <mergeCell ref="C5:C6"/>
    <mergeCell ref="D5:F5"/>
    <mergeCell ref="I5:I6"/>
    <mergeCell ref="H5:H6"/>
    <mergeCell ref="G5:G6"/>
  </mergeCells>
  <conditionalFormatting sqref="A8:I26">
    <cfRule type="expression" dxfId="8" priority="1">
      <formula>$J8="OKAY"</formula>
    </cfRule>
  </conditionalFormatting>
  <conditionalFormatting sqref="B8:I26">
    <cfRule type="expression" dxfId="7" priority="2">
      <formula>ISBLANK(B8)=FALSE</formula>
    </cfRule>
    <cfRule type="expression" dxfId="6" priority="70">
      <formula>($A7="")</formula>
    </cfRule>
  </conditionalFormatting>
  <conditionalFormatting sqref="I8:I26 B8:C26">
    <cfRule type="expression" dxfId="5" priority="65">
      <formula>$J8="ERROR"</formula>
    </cfRule>
  </conditionalFormatting>
  <conditionalFormatting sqref="D8:F26">
    <cfRule type="expression" dxfId="4" priority="69">
      <formula>AND(COUNTA($D8:$F8)&lt;1,NOT($A8=""))</formula>
    </cfRule>
  </conditionalFormatting>
  <dataValidations count="3">
    <dataValidation type="list" allowBlank="1" showInputMessage="1" showErrorMessage="1" sqref="D8:F26">
      <formula1>"X,"</formula1>
    </dataValidation>
    <dataValidation type="list" allowBlank="1" showInputMessage="1" showErrorMessage="1" sqref="I7">
      <formula1>"Volljährig,16-17 Jahre"</formula1>
    </dataValidation>
    <dataValidation type="list" allowBlank="1" showInputMessage="1" showErrorMessage="1" sqref="I8:I26">
      <formula1>"16-17 Jahre,Volljährig"</formula1>
    </dataValidation>
  </dataValidations>
  <pageMargins left="0.75" right="0.75" top="1" bottom="1" header="0.5" footer="0.5"/>
  <pageSetup paperSize="9" scale="52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>
    <pageSetUpPr fitToPage="1"/>
  </sheetPr>
  <dimension ref="A1:E28"/>
  <sheetViews>
    <sheetView showGridLines="0" zoomScale="80" zoomScaleNormal="80" zoomScalePageLayoutView="80" workbookViewId="0">
      <selection activeCell="C74" sqref="C74"/>
    </sheetView>
  </sheetViews>
  <sheetFormatPr baseColWidth="10" defaultColWidth="9.875" defaultRowHeight="12.75" x14ac:dyDescent="0.2"/>
  <cols>
    <col min="1" max="1" width="25.625" style="31" customWidth="1"/>
    <col min="2" max="2" width="20.625" style="31" customWidth="1"/>
    <col min="3" max="3" width="45.625" style="31" customWidth="1"/>
    <col min="4" max="4" width="25.625" style="31" customWidth="1"/>
    <col min="5" max="5" width="16.125" style="31" customWidth="1"/>
    <col min="6" max="16384" width="9.875" style="31"/>
  </cols>
  <sheetData>
    <row r="1" spans="1:5" ht="129.94999999999999" customHeight="1" x14ac:dyDescent="0.2">
      <c r="A1" s="87"/>
      <c r="B1" s="87"/>
      <c r="C1" s="87"/>
      <c r="D1" s="87"/>
    </row>
    <row r="2" spans="1:5" s="33" customFormat="1" ht="30" customHeight="1" x14ac:dyDescent="0.2">
      <c r="A2" s="88" t="s">
        <v>37</v>
      </c>
      <c r="B2" s="88"/>
      <c r="C2" s="88"/>
      <c r="D2" s="88"/>
      <c r="E2" s="32"/>
    </row>
    <row r="3" spans="1:5" s="35" customFormat="1" ht="30" customHeight="1" x14ac:dyDescent="0.2">
      <c r="A3" s="34"/>
      <c r="B3" s="34"/>
      <c r="C3" s="34"/>
      <c r="D3" s="34"/>
    </row>
    <row r="4" spans="1:5" ht="30" customHeight="1" x14ac:dyDescent="0.2">
      <c r="B4" s="89" t="s">
        <v>21</v>
      </c>
      <c r="C4" s="89"/>
    </row>
    <row r="5" spans="1:5" ht="20.100000000000001" customHeight="1" thickBot="1" x14ac:dyDescent="0.25">
      <c r="B5" s="36"/>
      <c r="C5" s="36"/>
    </row>
    <row r="6" spans="1:5" ht="20.100000000000001" customHeight="1" thickBot="1" x14ac:dyDescent="0.25">
      <c r="B6" s="37" t="s">
        <v>1</v>
      </c>
      <c r="C6" s="48" t="str">
        <f>IF('allg. Daten'!C6="","",'allg. Daten'!C6)</f>
        <v/>
      </c>
    </row>
    <row r="7" spans="1:5" ht="20.100000000000001" customHeight="1" thickBot="1" x14ac:dyDescent="0.25">
      <c r="B7" s="37" t="s">
        <v>2</v>
      </c>
      <c r="C7" s="48" t="str">
        <f>IF('allg. Daten'!C7="","",'allg. Daten'!C7)</f>
        <v/>
      </c>
    </row>
    <row r="8" spans="1:5" ht="20.100000000000001" customHeight="1" thickBot="1" x14ac:dyDescent="0.25">
      <c r="B8" s="37" t="s">
        <v>3</v>
      </c>
      <c r="C8" s="48" t="str">
        <f>IF('allg. Daten'!C8="","",'allg. Daten'!C8)</f>
        <v/>
      </c>
    </row>
    <row r="9" spans="1:5" ht="20.100000000000001" customHeight="1" thickBot="1" x14ac:dyDescent="0.25">
      <c r="B9" s="37" t="s">
        <v>4</v>
      </c>
      <c r="C9" s="48" t="str">
        <f>IF('allg. Daten'!C9="","",'allg. Daten'!C9)</f>
        <v/>
      </c>
    </row>
    <row r="10" spans="1:5" ht="20.100000000000001" customHeight="1" thickBot="1" x14ac:dyDescent="0.25">
      <c r="B10" s="37" t="s">
        <v>20</v>
      </c>
      <c r="C10" s="48" t="str">
        <f>IF('allg. Daten'!C10="","",'allg. Daten'!C10)</f>
        <v/>
      </c>
    </row>
    <row r="11" spans="1:5" ht="20.100000000000001" customHeight="1" thickBot="1" x14ac:dyDescent="0.25">
      <c r="B11" s="37" t="s">
        <v>5</v>
      </c>
      <c r="C11" s="48" t="str">
        <f>IF('allg. Daten'!C11="","",'allg. Daten'!C11)</f>
        <v/>
      </c>
    </row>
    <row r="12" spans="1:5" ht="20.100000000000001" customHeight="1" thickBot="1" x14ac:dyDescent="0.25">
      <c r="B12" s="36"/>
      <c r="C12" s="36"/>
    </row>
    <row r="13" spans="1:5" ht="20.100000000000001" customHeight="1" thickBot="1" x14ac:dyDescent="0.25">
      <c r="B13" s="112" t="str">
        <f>IF(Meldungen!S58=0,"","Die Meldung enthält noch Fehler!")</f>
        <v/>
      </c>
      <c r="C13" s="113"/>
    </row>
    <row r="14" spans="1:5" ht="5.0999999999999996" customHeight="1" thickBot="1" x14ac:dyDescent="0.25">
      <c r="B14" s="80"/>
      <c r="C14" s="80"/>
    </row>
    <row r="15" spans="1:5" ht="20.100000000000001" customHeight="1" thickBot="1" x14ac:dyDescent="0.25">
      <c r="B15" s="112" t="str">
        <f>IF(Helfer!J28=0,"","Die Helfer-Meldung enthält noch Fehler!")</f>
        <v/>
      </c>
      <c r="C15" s="113"/>
    </row>
    <row r="16" spans="1:5" ht="20.100000000000001" customHeight="1" x14ac:dyDescent="0.2">
      <c r="B16" s="36"/>
      <c r="C16" s="36"/>
    </row>
    <row r="17" spans="1:4" ht="20.100000000000001" customHeight="1" thickBot="1" x14ac:dyDescent="0.25">
      <c r="B17" s="38" t="s">
        <v>22</v>
      </c>
      <c r="C17" s="39"/>
    </row>
    <row r="18" spans="1:4" ht="20.100000000000001" customHeight="1" thickBot="1" x14ac:dyDescent="0.25">
      <c r="B18" s="49"/>
      <c r="C18" s="50" t="str">
        <f>IF(SUM(Meldungen!R7:R56)=0,"",SUM(Meldungen!R7:R56))</f>
        <v/>
      </c>
    </row>
    <row r="19" spans="1:4" ht="20.100000000000001" customHeight="1" x14ac:dyDescent="0.2">
      <c r="B19" s="38"/>
      <c r="C19" s="41"/>
    </row>
    <row r="20" spans="1:4" ht="20.100000000000001" customHeight="1" x14ac:dyDescent="0.25">
      <c r="B20" s="51" t="s">
        <v>16</v>
      </c>
      <c r="C20" s="36"/>
    </row>
    <row r="21" spans="1:4" ht="20.100000000000001" customHeight="1" x14ac:dyDescent="0.2">
      <c r="B21" s="52" t="s">
        <v>23</v>
      </c>
      <c r="C21" s="53" t="s">
        <v>41</v>
      </c>
    </row>
    <row r="22" spans="1:4" ht="20.100000000000001" customHeight="1" x14ac:dyDescent="0.2">
      <c r="B22" s="53" t="s">
        <v>17</v>
      </c>
      <c r="C22" s="53" t="s">
        <v>42</v>
      </c>
    </row>
    <row r="23" spans="1:4" ht="20.100000000000001" customHeight="1" x14ac:dyDescent="0.2">
      <c r="B23" s="53" t="s">
        <v>18</v>
      </c>
      <c r="C23" s="53" t="s">
        <v>43</v>
      </c>
    </row>
    <row r="24" spans="1:4" ht="20.100000000000001" customHeight="1" x14ac:dyDescent="0.2">
      <c r="B24" s="53" t="s">
        <v>19</v>
      </c>
      <c r="C24" s="53" t="s">
        <v>44</v>
      </c>
    </row>
    <row r="25" spans="1:4" ht="5.0999999999999996" customHeight="1" x14ac:dyDescent="0.2">
      <c r="B25" s="54"/>
      <c r="C25" s="55"/>
    </row>
    <row r="26" spans="1:4" ht="20.100000000000001" customHeight="1" x14ac:dyDescent="0.25">
      <c r="B26" s="53" t="s">
        <v>24</v>
      </c>
      <c r="C26" s="59" t="s">
        <v>45</v>
      </c>
    </row>
    <row r="27" spans="1:4" ht="5.0999999999999996" customHeight="1" x14ac:dyDescent="0.2">
      <c r="B27" s="53"/>
      <c r="C27" s="60"/>
    </row>
    <row r="28" spans="1:4" ht="20.100000000000001" customHeight="1" x14ac:dyDescent="0.2">
      <c r="A28" s="85"/>
      <c r="B28" s="111" t="s">
        <v>46</v>
      </c>
      <c r="C28" s="111"/>
      <c r="D28" s="85"/>
    </row>
  </sheetData>
  <sheetProtection algorithmName="SHA-512" hashValue="93eZp84J7nIefbDCskuXfKKFhf5dkCrpoSzLMpbicmebgtndKZanGWtv5M04lpcZFn9eutfIoasVEgkO6Gs8BQ==" saltValue="vDR4zC8CpaqGVUcwAk+zxw==" spinCount="100000" sheet="1" objects="1" scenarios="1"/>
  <mergeCells count="6">
    <mergeCell ref="B28:C28"/>
    <mergeCell ref="A1:D1"/>
    <mergeCell ref="A2:D2"/>
    <mergeCell ref="B4:C4"/>
    <mergeCell ref="B13:C13"/>
    <mergeCell ref="B15:C15"/>
  </mergeCells>
  <phoneticPr fontId="1" type="noConversion"/>
  <conditionalFormatting sqref="C6:C11">
    <cfRule type="expression" dxfId="3" priority="2">
      <formula>NOT(COUNTBLANK($C$6:$C$11)&gt;0)</formula>
    </cfRule>
  </conditionalFormatting>
  <conditionalFormatting sqref="B18:C18">
    <cfRule type="expression" dxfId="2" priority="1">
      <formula>NOT($C$18="")</formula>
    </cfRule>
  </conditionalFormatting>
  <pageMargins left="0.75" right="0.75" top="1" bottom="1" header="0.5" footer="0.5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" id="{B2804207-00C8-4676-939E-5024F2E358D9}">
            <xm:f>Meldungen!$S$58=0</xm:f>
            <x14:dxf>
              <fill>
                <patternFill>
                  <bgColor theme="0"/>
                </patternFill>
              </fill>
              <border>
                <left/>
                <right/>
                <top/>
                <bottom/>
                <vertical/>
                <horizontal/>
              </border>
            </x14:dxf>
          </x14:cfRule>
          <xm:sqref>B13:C13</xm:sqref>
        </x14:conditionalFormatting>
        <x14:conditionalFormatting xmlns:xm="http://schemas.microsoft.com/office/excel/2006/main">
          <x14:cfRule type="expression" priority="4" id="{9785FE93-FCD7-4A55-9E36-0D74E698F8C7}">
            <xm:f>Helfer!$J$28=0</xm:f>
            <x14:dxf>
              <fill>
                <patternFill>
                  <bgColor theme="0"/>
                </patternFill>
              </fill>
              <border>
                <left/>
                <right/>
                <top/>
                <bottom/>
                <vertical/>
                <horizontal/>
              </border>
            </x14:dxf>
          </x14:cfRule>
          <xm:sqref>B15:C15</xm:sqref>
        </x14:conditionalFormatting>
      </x14:conditionalFormattings>
    </ext>
    <ext xmlns:mx="http://schemas.microsoft.com/office/mac/excel/2008/main" uri="http://schemas.microsoft.com/office/mac/excel/2008/main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/>
  <dimension ref="A1:A53"/>
  <sheetViews>
    <sheetView zoomScale="102" workbookViewId="0">
      <selection activeCell="A100" sqref="A100"/>
    </sheetView>
  </sheetViews>
  <sheetFormatPr baseColWidth="10" defaultColWidth="10.75" defaultRowHeight="12.75" x14ac:dyDescent="0.2"/>
  <cols>
    <col min="1" max="1" width="172.25" style="76" customWidth="1"/>
    <col min="2" max="16384" width="10.75" style="57"/>
  </cols>
  <sheetData>
    <row r="1" spans="1:1" s="56" customFormat="1" ht="24.95" customHeight="1" x14ac:dyDescent="0.35">
      <c r="A1" s="66" t="str">
        <f>IF(NOT(ISBLANK(Meldungen!B7)),Meldungen!B7&amp;";"&amp;Meldungen!C7&amp;";"&amp;Meldungen!D7&amp;";"&amp;TEXT(Meldungen!E7,"JJJJ-MM-TT")&amp;";;"&amp;'allg. Daten'!C$6&amp;";"&amp;IF(Meldungen!G7="ja",1,0)&amp;";100;"&amp;Meldungen!H7&amp;";200;"&amp;Meldungen!I7&amp;";400;"&amp;Meldungen!J7&amp;";50OF;"&amp;Meldungen!K7&amp;";WW;"&amp;Meldungen!L7&amp;";IUFS;"&amp;Meldungen!O7&amp;";WEIT;"&amp;Meldungen!P7&amp;";COAS;"&amp;Meldungen!Q7&amp;";4X100;"&amp;IF(Meldungen!M7="","",Meldungen!M7&amp;";"&amp;Meldungen!N7),"")</f>
        <v/>
      </c>
    </row>
    <row r="2" spans="1:1" s="56" customFormat="1" ht="24.95" customHeight="1" x14ac:dyDescent="0.35">
      <c r="A2" s="66" t="str">
        <f>IF(NOT(ISBLANK(Meldungen!B8)),Meldungen!B8&amp;";"&amp;Meldungen!C8&amp;";"&amp;Meldungen!D8&amp;";"&amp;TEXT(Meldungen!E8,"JJJJ-MM-TT")&amp;";;"&amp;'allg. Daten'!C$6&amp;";"&amp;IF(Meldungen!G8="ja",1,0)&amp;";100;"&amp;Meldungen!H8&amp;";200;"&amp;Meldungen!I8&amp;";400;"&amp;Meldungen!J8&amp;";50OF;"&amp;Meldungen!K8&amp;";WW;"&amp;Meldungen!L8&amp;";IUFS;"&amp;Meldungen!O8&amp;";WEIT;"&amp;Meldungen!P8&amp;";COAS;"&amp;Meldungen!Q8&amp;";4X100;"&amp;IF(Meldungen!M8="","",Meldungen!M8&amp;";"&amp;Meldungen!N8),"")</f>
        <v/>
      </c>
    </row>
    <row r="3" spans="1:1" s="56" customFormat="1" ht="24.95" customHeight="1" x14ac:dyDescent="0.35">
      <c r="A3" s="66" t="str">
        <f>IF(NOT(ISBLANK(Meldungen!B9)),Meldungen!B9&amp;";"&amp;Meldungen!C9&amp;";"&amp;Meldungen!D9&amp;";"&amp;TEXT(Meldungen!E9,"JJJJ-MM-TT")&amp;";;"&amp;'allg. Daten'!C$6&amp;";"&amp;IF(Meldungen!G9="ja",1,0)&amp;";100;"&amp;Meldungen!H9&amp;";200;"&amp;Meldungen!I9&amp;";400;"&amp;Meldungen!J9&amp;";50OF;"&amp;Meldungen!K9&amp;";WW;"&amp;Meldungen!L9&amp;";IUFS;"&amp;Meldungen!O9&amp;";WEIT;"&amp;Meldungen!P9&amp;";COAS;"&amp;Meldungen!Q9&amp;";4X100;"&amp;IF(Meldungen!M9="","",Meldungen!M9&amp;";"&amp;Meldungen!N9),"")</f>
        <v/>
      </c>
    </row>
    <row r="4" spans="1:1" s="56" customFormat="1" ht="24.95" customHeight="1" x14ac:dyDescent="0.35">
      <c r="A4" s="66" t="str">
        <f>IF(NOT(ISBLANK(Meldungen!B10)),Meldungen!B10&amp;";"&amp;Meldungen!C10&amp;";"&amp;Meldungen!D10&amp;";"&amp;TEXT(Meldungen!E10,"JJJJ-MM-TT")&amp;";;"&amp;'allg. Daten'!C$6&amp;";"&amp;IF(Meldungen!G10="ja",1,0)&amp;";100;"&amp;Meldungen!H10&amp;";200;"&amp;Meldungen!I10&amp;";400;"&amp;Meldungen!J10&amp;";50OF;"&amp;Meldungen!K10&amp;";WW;"&amp;Meldungen!L10&amp;";IUFS;"&amp;Meldungen!O10&amp;";WEIT;"&amp;Meldungen!P10&amp;";COAS;"&amp;Meldungen!Q10&amp;";4X100;"&amp;IF(Meldungen!M10="","",Meldungen!M10&amp;";"&amp;Meldungen!N10),"")</f>
        <v/>
      </c>
    </row>
    <row r="5" spans="1:1" s="56" customFormat="1" ht="24.95" customHeight="1" x14ac:dyDescent="0.35">
      <c r="A5" s="66" t="str">
        <f>IF(NOT(ISBLANK(Meldungen!B11)),Meldungen!B11&amp;";"&amp;Meldungen!C11&amp;";"&amp;Meldungen!D11&amp;";"&amp;TEXT(Meldungen!E11,"JJJJ-MM-TT")&amp;";;"&amp;'allg. Daten'!C$6&amp;";"&amp;IF(Meldungen!G11="ja",1,0)&amp;";100;"&amp;Meldungen!H11&amp;";200;"&amp;Meldungen!I11&amp;";400;"&amp;Meldungen!J11&amp;";50OF;"&amp;Meldungen!K11&amp;";WW;"&amp;Meldungen!L11&amp;";IUFS;"&amp;Meldungen!O11&amp;";WEIT;"&amp;Meldungen!P11&amp;";COAS;"&amp;Meldungen!Q11&amp;";4X100;"&amp;IF(Meldungen!M11="","",Meldungen!M11&amp;";"&amp;Meldungen!N11),"")</f>
        <v/>
      </c>
    </row>
    <row r="6" spans="1:1" s="56" customFormat="1" ht="24.95" customHeight="1" x14ac:dyDescent="0.35">
      <c r="A6" s="66" t="str">
        <f>IF(NOT(ISBLANK(Meldungen!B12)),Meldungen!B12&amp;";"&amp;Meldungen!C12&amp;";"&amp;Meldungen!D12&amp;";"&amp;TEXT(Meldungen!E12,"JJJJ-MM-TT")&amp;";;"&amp;'allg. Daten'!C$6&amp;";"&amp;IF(Meldungen!G12="ja",1,0)&amp;";100;"&amp;Meldungen!H12&amp;";200;"&amp;Meldungen!I12&amp;";400;"&amp;Meldungen!J12&amp;";50OF;"&amp;Meldungen!K12&amp;";WW;"&amp;Meldungen!L12&amp;";IUFS;"&amp;Meldungen!O12&amp;";WEIT;"&amp;Meldungen!P12&amp;";COAS;"&amp;Meldungen!Q12&amp;";4X100;"&amp;IF(Meldungen!M12="","",Meldungen!M12&amp;";"&amp;Meldungen!N12),"")</f>
        <v/>
      </c>
    </row>
    <row r="7" spans="1:1" s="56" customFormat="1" ht="24.95" customHeight="1" x14ac:dyDescent="0.35">
      <c r="A7" s="66" t="str">
        <f>IF(NOT(ISBLANK(Meldungen!B13)),Meldungen!B13&amp;";"&amp;Meldungen!C13&amp;";"&amp;Meldungen!D13&amp;";"&amp;TEXT(Meldungen!E13,"JJJJ-MM-TT")&amp;";;"&amp;'allg. Daten'!C$6&amp;";"&amp;IF(Meldungen!G13="ja",1,0)&amp;";100;"&amp;Meldungen!H13&amp;";200;"&amp;Meldungen!I13&amp;";400;"&amp;Meldungen!J13&amp;";50OF;"&amp;Meldungen!K13&amp;";WW;"&amp;Meldungen!L13&amp;";IUFS;"&amp;Meldungen!O13&amp;";WEIT;"&amp;Meldungen!P13&amp;";COAS;"&amp;Meldungen!Q13&amp;";4X100;"&amp;IF(Meldungen!M13="","",Meldungen!M13&amp;";"&amp;Meldungen!N13),"")</f>
        <v/>
      </c>
    </row>
    <row r="8" spans="1:1" s="56" customFormat="1" ht="24.95" customHeight="1" x14ac:dyDescent="0.35">
      <c r="A8" s="66" t="str">
        <f>IF(NOT(ISBLANK(Meldungen!B14)),Meldungen!B14&amp;";"&amp;Meldungen!C14&amp;";"&amp;Meldungen!D14&amp;";"&amp;TEXT(Meldungen!E14,"JJJJ-MM-TT")&amp;";;"&amp;'allg. Daten'!C$6&amp;";"&amp;IF(Meldungen!G14="ja",1,0)&amp;";100;"&amp;Meldungen!H14&amp;";200;"&amp;Meldungen!I14&amp;";400;"&amp;Meldungen!J14&amp;";50OF;"&amp;Meldungen!K14&amp;";WW;"&amp;Meldungen!L14&amp;";IUFS;"&amp;Meldungen!O14&amp;";WEIT;"&amp;Meldungen!P14&amp;";COAS;"&amp;Meldungen!Q14&amp;";4X100;"&amp;IF(Meldungen!M14="","",Meldungen!M14&amp;";"&amp;Meldungen!N14),"")</f>
        <v/>
      </c>
    </row>
    <row r="9" spans="1:1" s="56" customFormat="1" ht="24.95" customHeight="1" x14ac:dyDescent="0.35">
      <c r="A9" s="66" t="str">
        <f>IF(NOT(ISBLANK(Meldungen!B15)),Meldungen!B15&amp;";"&amp;Meldungen!C15&amp;";"&amp;Meldungen!D15&amp;";"&amp;TEXT(Meldungen!E15,"JJJJ-MM-TT")&amp;";;"&amp;'allg. Daten'!C$6&amp;";"&amp;IF(Meldungen!G15="ja",1,0)&amp;";100;"&amp;Meldungen!H15&amp;";200;"&amp;Meldungen!I15&amp;";400;"&amp;Meldungen!J15&amp;";50OF;"&amp;Meldungen!K15&amp;";WW;"&amp;Meldungen!L15&amp;";IUFS;"&amp;Meldungen!O15&amp;";WEIT;"&amp;Meldungen!P15&amp;";COAS;"&amp;Meldungen!Q15&amp;";4X100;"&amp;IF(Meldungen!M15="","",Meldungen!M15&amp;";"&amp;Meldungen!N15),"")</f>
        <v/>
      </c>
    </row>
    <row r="10" spans="1:1" s="56" customFormat="1" ht="24.95" customHeight="1" x14ac:dyDescent="0.35">
      <c r="A10" s="66" t="str">
        <f>IF(NOT(ISBLANK(Meldungen!B16)),Meldungen!B16&amp;";"&amp;Meldungen!C16&amp;";"&amp;Meldungen!D16&amp;";"&amp;TEXT(Meldungen!E16,"JJJJ-MM-TT")&amp;";;"&amp;'allg. Daten'!C$6&amp;";"&amp;IF(Meldungen!G16="ja",1,0)&amp;";100;"&amp;Meldungen!H16&amp;";200;"&amp;Meldungen!I16&amp;";400;"&amp;Meldungen!J16&amp;";50OF;"&amp;Meldungen!K16&amp;";WW;"&amp;Meldungen!L16&amp;";IUFS;"&amp;Meldungen!O16&amp;";WEIT;"&amp;Meldungen!P16&amp;";COAS;"&amp;Meldungen!Q16&amp;";4X100;"&amp;IF(Meldungen!M16="","",Meldungen!M16&amp;";"&amp;Meldungen!N16),"")</f>
        <v/>
      </c>
    </row>
    <row r="11" spans="1:1" s="56" customFormat="1" ht="24.95" customHeight="1" x14ac:dyDescent="0.35">
      <c r="A11" s="66" t="str">
        <f>IF(NOT(ISBLANK(Meldungen!B17)),Meldungen!B17&amp;";"&amp;Meldungen!C17&amp;";"&amp;Meldungen!D17&amp;";"&amp;TEXT(Meldungen!E17,"JJJJ-MM-TT")&amp;";;"&amp;'allg. Daten'!C$6&amp;";"&amp;IF(Meldungen!G17="ja",1,0)&amp;";100;"&amp;Meldungen!H17&amp;";200;"&amp;Meldungen!I17&amp;";400;"&amp;Meldungen!J17&amp;";50OF;"&amp;Meldungen!K17&amp;";WW;"&amp;Meldungen!L17&amp;";IUFS;"&amp;Meldungen!O17&amp;";WEIT;"&amp;Meldungen!P17&amp;";COAS;"&amp;Meldungen!Q17&amp;";4X100;"&amp;IF(Meldungen!M17="","",Meldungen!M17&amp;";"&amp;Meldungen!N17),"")</f>
        <v/>
      </c>
    </row>
    <row r="12" spans="1:1" s="56" customFormat="1" ht="24.95" customHeight="1" x14ac:dyDescent="0.35">
      <c r="A12" s="66" t="str">
        <f>IF(NOT(ISBLANK(Meldungen!B18)),Meldungen!B18&amp;";"&amp;Meldungen!C18&amp;";"&amp;Meldungen!D18&amp;";"&amp;TEXT(Meldungen!E18,"JJJJ-MM-TT")&amp;";;"&amp;'allg. Daten'!C$6&amp;";"&amp;IF(Meldungen!G18="ja",1,0)&amp;";100;"&amp;Meldungen!H18&amp;";200;"&amp;Meldungen!I18&amp;";400;"&amp;Meldungen!J18&amp;";50OF;"&amp;Meldungen!K18&amp;";WW;"&amp;Meldungen!L18&amp;";IUFS;"&amp;Meldungen!O18&amp;";WEIT;"&amp;Meldungen!P18&amp;";COAS;"&amp;Meldungen!Q18&amp;";4X100;"&amp;IF(Meldungen!M18="","",Meldungen!M18&amp;";"&amp;Meldungen!N18),"")</f>
        <v/>
      </c>
    </row>
    <row r="13" spans="1:1" s="56" customFormat="1" ht="24.95" customHeight="1" x14ac:dyDescent="0.35">
      <c r="A13" s="66" t="str">
        <f>IF(NOT(ISBLANK(Meldungen!B19)),Meldungen!B19&amp;";"&amp;Meldungen!C19&amp;";"&amp;Meldungen!D19&amp;";"&amp;TEXT(Meldungen!E19,"JJJJ-MM-TT")&amp;";;"&amp;'allg. Daten'!C$6&amp;";"&amp;IF(Meldungen!G19="ja",1,0)&amp;";100;"&amp;Meldungen!H19&amp;";200;"&amp;Meldungen!I19&amp;";400;"&amp;Meldungen!J19&amp;";50OF;"&amp;Meldungen!K19&amp;";WW;"&amp;Meldungen!L19&amp;";IUFS;"&amp;Meldungen!O19&amp;";WEIT;"&amp;Meldungen!P19&amp;";COAS;"&amp;Meldungen!Q19&amp;";4X100;"&amp;IF(Meldungen!M19="","",Meldungen!M19&amp;";"&amp;Meldungen!N19),"")</f>
        <v/>
      </c>
    </row>
    <row r="14" spans="1:1" s="56" customFormat="1" ht="24.95" customHeight="1" x14ac:dyDescent="0.35">
      <c r="A14" s="66" t="str">
        <f>IF(NOT(ISBLANK(Meldungen!B20)),Meldungen!B20&amp;";"&amp;Meldungen!C20&amp;";"&amp;Meldungen!D20&amp;";"&amp;TEXT(Meldungen!E20,"JJJJ-MM-TT")&amp;";;"&amp;'allg. Daten'!C$6&amp;";"&amp;IF(Meldungen!G20="ja",1,0)&amp;";100;"&amp;Meldungen!H20&amp;";200;"&amp;Meldungen!I20&amp;";400;"&amp;Meldungen!J20&amp;";50OF;"&amp;Meldungen!K20&amp;";WW;"&amp;Meldungen!L20&amp;";IUFS;"&amp;Meldungen!O20&amp;";WEIT;"&amp;Meldungen!P20&amp;";COAS;"&amp;Meldungen!Q20&amp;";4X100;"&amp;IF(Meldungen!M20="","",Meldungen!M20&amp;";"&amp;Meldungen!N20),"")</f>
        <v/>
      </c>
    </row>
    <row r="15" spans="1:1" s="56" customFormat="1" ht="24.95" customHeight="1" x14ac:dyDescent="0.35">
      <c r="A15" s="66" t="str">
        <f>IF(NOT(ISBLANK(Meldungen!B21)),Meldungen!B21&amp;";"&amp;Meldungen!C21&amp;";"&amp;Meldungen!D21&amp;";"&amp;TEXT(Meldungen!E21,"JJJJ-MM-TT")&amp;";;"&amp;'allg. Daten'!C$6&amp;";"&amp;IF(Meldungen!G21="ja",1,0)&amp;";100;"&amp;Meldungen!H21&amp;";200;"&amp;Meldungen!I21&amp;";400;"&amp;Meldungen!J21&amp;";50OF;"&amp;Meldungen!K21&amp;";WW;"&amp;Meldungen!L21&amp;";IUFS;"&amp;Meldungen!O21&amp;";WEIT;"&amp;Meldungen!P21&amp;";COAS;"&amp;Meldungen!Q21&amp;";4X100;"&amp;IF(Meldungen!M21="","",Meldungen!M21&amp;";"&amp;Meldungen!N21),"")</f>
        <v/>
      </c>
    </row>
    <row r="16" spans="1:1" s="56" customFormat="1" ht="24.95" customHeight="1" x14ac:dyDescent="0.35">
      <c r="A16" s="66" t="str">
        <f>IF(NOT(ISBLANK(Meldungen!B22)),Meldungen!B22&amp;";"&amp;Meldungen!C22&amp;";"&amp;Meldungen!D22&amp;";"&amp;TEXT(Meldungen!E22,"JJJJ-MM-TT")&amp;";;"&amp;'allg. Daten'!C$6&amp;";"&amp;IF(Meldungen!G22="ja",1,0)&amp;";100;"&amp;Meldungen!H22&amp;";200;"&amp;Meldungen!I22&amp;";400;"&amp;Meldungen!J22&amp;";50OF;"&amp;Meldungen!K22&amp;";WW;"&amp;Meldungen!L22&amp;";IUFS;"&amp;Meldungen!O22&amp;";WEIT;"&amp;Meldungen!P22&amp;";COAS;"&amp;Meldungen!Q22&amp;";4X100;"&amp;IF(Meldungen!M22="","",Meldungen!M22&amp;";"&amp;Meldungen!N22),"")</f>
        <v/>
      </c>
    </row>
    <row r="17" spans="1:1" s="56" customFormat="1" ht="24.95" customHeight="1" x14ac:dyDescent="0.35">
      <c r="A17" s="66" t="str">
        <f>IF(NOT(ISBLANK(Meldungen!B23)),Meldungen!B23&amp;";"&amp;Meldungen!C23&amp;";"&amp;Meldungen!D23&amp;";"&amp;TEXT(Meldungen!E23,"JJJJ-MM-TT")&amp;";;"&amp;'allg. Daten'!C$6&amp;";"&amp;IF(Meldungen!G23="ja",1,0)&amp;";100;"&amp;Meldungen!H23&amp;";200;"&amp;Meldungen!I23&amp;";400;"&amp;Meldungen!J23&amp;";50OF;"&amp;Meldungen!K23&amp;";WW;"&amp;Meldungen!L23&amp;";IUFS;"&amp;Meldungen!O23&amp;";WEIT;"&amp;Meldungen!P23&amp;";COAS;"&amp;Meldungen!Q23&amp;";4X100;"&amp;IF(Meldungen!M23="","",Meldungen!M23&amp;";"&amp;Meldungen!N23),"")</f>
        <v/>
      </c>
    </row>
    <row r="18" spans="1:1" s="56" customFormat="1" ht="24.95" customHeight="1" x14ac:dyDescent="0.35">
      <c r="A18" s="66" t="str">
        <f>IF(NOT(ISBLANK(Meldungen!B24)),Meldungen!B24&amp;";"&amp;Meldungen!C24&amp;";"&amp;Meldungen!D24&amp;";"&amp;TEXT(Meldungen!E24,"JJJJ-MM-TT")&amp;";;"&amp;'allg. Daten'!C$6&amp;";"&amp;IF(Meldungen!G24="ja",1,0)&amp;";100;"&amp;Meldungen!H24&amp;";200;"&amp;Meldungen!I24&amp;";400;"&amp;Meldungen!J24&amp;";50OF;"&amp;Meldungen!K24&amp;";WW;"&amp;Meldungen!L24&amp;";IUFS;"&amp;Meldungen!O24&amp;";WEIT;"&amp;Meldungen!P24&amp;";COAS;"&amp;Meldungen!Q24&amp;";4X100;"&amp;IF(Meldungen!M24="","",Meldungen!M24&amp;";"&amp;Meldungen!N24),"")</f>
        <v/>
      </c>
    </row>
    <row r="19" spans="1:1" s="56" customFormat="1" ht="24.95" customHeight="1" x14ac:dyDescent="0.35">
      <c r="A19" s="66" t="str">
        <f>IF(NOT(ISBLANK(Meldungen!B25)),Meldungen!B25&amp;";"&amp;Meldungen!C25&amp;";"&amp;Meldungen!D25&amp;";"&amp;TEXT(Meldungen!E25,"JJJJ-MM-TT")&amp;";;"&amp;'allg. Daten'!C$6&amp;";"&amp;IF(Meldungen!G25="ja",1,0)&amp;";100;"&amp;Meldungen!H25&amp;";200;"&amp;Meldungen!I25&amp;";400;"&amp;Meldungen!J25&amp;";50OF;"&amp;Meldungen!K25&amp;";WW;"&amp;Meldungen!L25&amp;";IUFS;"&amp;Meldungen!O25&amp;";WEIT;"&amp;Meldungen!P25&amp;";COAS;"&amp;Meldungen!Q25&amp;";4X100;"&amp;IF(Meldungen!M25="","",Meldungen!M25&amp;";"&amp;Meldungen!N25),"")</f>
        <v/>
      </c>
    </row>
    <row r="20" spans="1:1" s="56" customFormat="1" ht="24.95" customHeight="1" x14ac:dyDescent="0.35">
      <c r="A20" s="66" t="str">
        <f>IF(NOT(ISBLANK(Meldungen!B26)),Meldungen!B26&amp;";"&amp;Meldungen!C26&amp;";"&amp;Meldungen!D26&amp;";"&amp;TEXT(Meldungen!E26,"JJJJ-MM-TT")&amp;";;"&amp;'allg. Daten'!C$6&amp;";"&amp;IF(Meldungen!G26="ja",1,0)&amp;";100;"&amp;Meldungen!H26&amp;";200;"&amp;Meldungen!I26&amp;";400;"&amp;Meldungen!J26&amp;";50OF;"&amp;Meldungen!K26&amp;";WW;"&amp;Meldungen!L26&amp;";IUFS;"&amp;Meldungen!O26&amp;";WEIT;"&amp;Meldungen!P26&amp;";COAS;"&amp;Meldungen!Q26&amp;";4X100;"&amp;IF(Meldungen!M26="","",Meldungen!M26&amp;";"&amp;Meldungen!N26),"")</f>
        <v/>
      </c>
    </row>
    <row r="21" spans="1:1" s="56" customFormat="1" ht="24.95" customHeight="1" x14ac:dyDescent="0.35">
      <c r="A21" s="66" t="str">
        <f>IF(NOT(ISBLANK(Meldungen!B27)),Meldungen!B27&amp;";"&amp;Meldungen!C27&amp;";"&amp;Meldungen!D27&amp;";"&amp;TEXT(Meldungen!E27,"JJJJ-MM-TT")&amp;";;"&amp;'allg. Daten'!C$6&amp;";"&amp;IF(Meldungen!G27="ja",1,0)&amp;";100;"&amp;Meldungen!H27&amp;";200;"&amp;Meldungen!I27&amp;";400;"&amp;Meldungen!J27&amp;";50OF;"&amp;Meldungen!K27&amp;";WW;"&amp;Meldungen!L27&amp;";IUFS;"&amp;Meldungen!O27&amp;";WEIT;"&amp;Meldungen!P27&amp;";COAS;"&amp;Meldungen!Q27&amp;";4X100;"&amp;IF(Meldungen!M27="","",Meldungen!M27&amp;";"&amp;Meldungen!N27),"")</f>
        <v/>
      </c>
    </row>
    <row r="22" spans="1:1" s="56" customFormat="1" ht="24.95" customHeight="1" x14ac:dyDescent="0.35">
      <c r="A22" s="66" t="str">
        <f>IF(NOT(ISBLANK(Meldungen!B28)),Meldungen!B28&amp;";"&amp;Meldungen!C28&amp;";"&amp;Meldungen!D28&amp;";"&amp;TEXT(Meldungen!E28,"JJJJ-MM-TT")&amp;";;"&amp;'allg. Daten'!C$6&amp;";"&amp;IF(Meldungen!G28="ja",1,0)&amp;";100;"&amp;Meldungen!H28&amp;";200;"&amp;Meldungen!I28&amp;";400;"&amp;Meldungen!J28&amp;";50OF;"&amp;Meldungen!K28&amp;";WW;"&amp;Meldungen!L28&amp;";IUFS;"&amp;Meldungen!O28&amp;";WEIT;"&amp;Meldungen!P28&amp;";COAS;"&amp;Meldungen!Q28&amp;";4X100;"&amp;IF(Meldungen!M28="","",Meldungen!M28&amp;";"&amp;Meldungen!N28),"")</f>
        <v/>
      </c>
    </row>
    <row r="23" spans="1:1" s="56" customFormat="1" ht="24.95" customHeight="1" x14ac:dyDescent="0.35">
      <c r="A23" s="66" t="str">
        <f>IF(NOT(ISBLANK(Meldungen!B29)),Meldungen!B29&amp;";"&amp;Meldungen!C29&amp;";"&amp;Meldungen!D29&amp;";"&amp;TEXT(Meldungen!E29,"JJJJ-MM-TT")&amp;";;"&amp;'allg. Daten'!C$6&amp;";"&amp;IF(Meldungen!G29="ja",1,0)&amp;";100;"&amp;Meldungen!H29&amp;";200;"&amp;Meldungen!I29&amp;";400;"&amp;Meldungen!J29&amp;";50OF;"&amp;Meldungen!K29&amp;";WW;"&amp;Meldungen!L29&amp;";IUFS;"&amp;Meldungen!O29&amp;";WEIT;"&amp;Meldungen!P29&amp;";COAS;"&amp;Meldungen!Q29&amp;";4X100;"&amp;IF(Meldungen!M29="","",Meldungen!M29&amp;";"&amp;Meldungen!N29),"")</f>
        <v/>
      </c>
    </row>
    <row r="24" spans="1:1" s="56" customFormat="1" ht="24.95" customHeight="1" x14ac:dyDescent="0.35">
      <c r="A24" s="66" t="str">
        <f>IF(NOT(ISBLANK(Meldungen!B30)),Meldungen!B30&amp;";"&amp;Meldungen!C30&amp;";"&amp;Meldungen!D30&amp;";"&amp;TEXT(Meldungen!E30,"JJJJ-MM-TT")&amp;";;"&amp;'allg. Daten'!C$6&amp;";"&amp;IF(Meldungen!G30="ja",1,0)&amp;";100;"&amp;Meldungen!H30&amp;";200;"&amp;Meldungen!I30&amp;";400;"&amp;Meldungen!J30&amp;";50OF;"&amp;Meldungen!K30&amp;";WW;"&amp;Meldungen!L30&amp;";IUFS;"&amp;Meldungen!O30&amp;";WEIT;"&amp;Meldungen!P30&amp;";COAS;"&amp;Meldungen!Q30&amp;";4X100;"&amp;IF(Meldungen!M30="","",Meldungen!M30&amp;";"&amp;Meldungen!N30),"")</f>
        <v/>
      </c>
    </row>
    <row r="25" spans="1:1" s="56" customFormat="1" ht="24.95" customHeight="1" x14ac:dyDescent="0.35">
      <c r="A25" s="66" t="str">
        <f>IF(NOT(ISBLANK(Meldungen!B31)),Meldungen!B31&amp;";"&amp;Meldungen!C31&amp;";"&amp;Meldungen!D31&amp;";"&amp;TEXT(Meldungen!E31,"JJJJ-MM-TT")&amp;";;"&amp;'allg. Daten'!C$6&amp;";"&amp;IF(Meldungen!G31="ja",1,0)&amp;";100;"&amp;Meldungen!H31&amp;";200;"&amp;Meldungen!I31&amp;";400;"&amp;Meldungen!J31&amp;";50OF;"&amp;Meldungen!K31&amp;";WW;"&amp;Meldungen!L31&amp;";IUFS;"&amp;Meldungen!O31&amp;";WEIT;"&amp;Meldungen!P31&amp;";COAS;"&amp;Meldungen!Q31&amp;";4X100;"&amp;IF(Meldungen!M31="","",Meldungen!M31&amp;";"&amp;Meldungen!N31),"")</f>
        <v/>
      </c>
    </row>
    <row r="26" spans="1:1" s="56" customFormat="1" ht="24.95" customHeight="1" x14ac:dyDescent="0.35">
      <c r="A26" s="66" t="str">
        <f>IF(NOT(ISBLANK(Meldungen!B32)),Meldungen!B32&amp;";"&amp;Meldungen!C32&amp;";"&amp;Meldungen!D32&amp;";"&amp;TEXT(Meldungen!E32,"JJJJ-MM-TT")&amp;";;"&amp;'allg. Daten'!C$6&amp;";"&amp;IF(Meldungen!G32="ja",1,0)&amp;";100;"&amp;Meldungen!H32&amp;";200;"&amp;Meldungen!I32&amp;";400;"&amp;Meldungen!J32&amp;";50OF;"&amp;Meldungen!K32&amp;";WW;"&amp;Meldungen!L32&amp;";IUFS;"&amp;Meldungen!O32&amp;";WEIT;"&amp;Meldungen!P32&amp;";COAS;"&amp;Meldungen!Q32&amp;";4X100;"&amp;IF(Meldungen!M32="","",Meldungen!M32&amp;";"&amp;Meldungen!N32),"")</f>
        <v/>
      </c>
    </row>
    <row r="27" spans="1:1" s="56" customFormat="1" ht="24.95" customHeight="1" x14ac:dyDescent="0.35">
      <c r="A27" s="66" t="str">
        <f>IF(NOT(ISBLANK(Meldungen!B33)),Meldungen!B33&amp;";"&amp;Meldungen!C33&amp;";"&amp;Meldungen!D33&amp;";"&amp;TEXT(Meldungen!E33,"JJJJ-MM-TT")&amp;";;"&amp;'allg. Daten'!C$6&amp;";"&amp;IF(Meldungen!G33="ja",1,0)&amp;";100;"&amp;Meldungen!H33&amp;";200;"&amp;Meldungen!I33&amp;";400;"&amp;Meldungen!J33&amp;";50OF;"&amp;Meldungen!K33&amp;";WW;"&amp;Meldungen!L33&amp;";IUFS;"&amp;Meldungen!O33&amp;";WEIT;"&amp;Meldungen!P33&amp;";COAS;"&amp;Meldungen!Q33&amp;";4X100;"&amp;IF(Meldungen!M33="","",Meldungen!M33&amp;";"&amp;Meldungen!N33),"")</f>
        <v/>
      </c>
    </row>
    <row r="28" spans="1:1" s="56" customFormat="1" ht="24.95" customHeight="1" x14ac:dyDescent="0.35">
      <c r="A28" s="66" t="str">
        <f>IF(NOT(ISBLANK(Meldungen!B34)),Meldungen!B34&amp;";"&amp;Meldungen!C34&amp;";"&amp;Meldungen!D34&amp;";"&amp;TEXT(Meldungen!E34,"JJJJ-MM-TT")&amp;";;"&amp;'allg. Daten'!C$6&amp;";"&amp;IF(Meldungen!G34="ja",1,0)&amp;";100;"&amp;Meldungen!H34&amp;";200;"&amp;Meldungen!I34&amp;";400;"&amp;Meldungen!J34&amp;";50OF;"&amp;Meldungen!K34&amp;";WW;"&amp;Meldungen!L34&amp;";IUFS;"&amp;Meldungen!O34&amp;";WEIT;"&amp;Meldungen!P34&amp;";COAS;"&amp;Meldungen!Q34&amp;";4X100;"&amp;IF(Meldungen!M34="","",Meldungen!M34&amp;";"&amp;Meldungen!N34),"")</f>
        <v/>
      </c>
    </row>
    <row r="29" spans="1:1" s="56" customFormat="1" ht="24.95" customHeight="1" x14ac:dyDescent="0.35">
      <c r="A29" s="66" t="str">
        <f>IF(NOT(ISBLANK(Meldungen!B35)),Meldungen!B35&amp;";"&amp;Meldungen!C35&amp;";"&amp;Meldungen!D35&amp;";"&amp;TEXT(Meldungen!E35,"JJJJ-MM-TT")&amp;";;"&amp;'allg. Daten'!C$6&amp;";"&amp;IF(Meldungen!G35="ja",1,0)&amp;";100;"&amp;Meldungen!H35&amp;";200;"&amp;Meldungen!I35&amp;";400;"&amp;Meldungen!J35&amp;";50OF;"&amp;Meldungen!K35&amp;";WW;"&amp;Meldungen!L35&amp;";IUFS;"&amp;Meldungen!O35&amp;";WEIT;"&amp;Meldungen!P35&amp;";COAS;"&amp;Meldungen!Q35&amp;";4X100;"&amp;IF(Meldungen!M35="","",Meldungen!M35&amp;";"&amp;Meldungen!N35),"")</f>
        <v/>
      </c>
    </row>
    <row r="30" spans="1:1" s="56" customFormat="1" ht="24.95" customHeight="1" x14ac:dyDescent="0.35">
      <c r="A30" s="66" t="str">
        <f>IF(NOT(ISBLANK(Meldungen!B36)),Meldungen!B36&amp;";"&amp;Meldungen!C36&amp;";"&amp;Meldungen!D36&amp;";"&amp;TEXT(Meldungen!E36,"JJJJ-MM-TT")&amp;";;"&amp;'allg. Daten'!C$6&amp;";"&amp;IF(Meldungen!G36="ja",1,0)&amp;";100;"&amp;Meldungen!H36&amp;";200;"&amp;Meldungen!I36&amp;";400;"&amp;Meldungen!J36&amp;";50OF;"&amp;Meldungen!K36&amp;";WW;"&amp;Meldungen!L36&amp;";IUFS;"&amp;Meldungen!O36&amp;";WEIT;"&amp;Meldungen!P36&amp;";COAS;"&amp;Meldungen!Q36&amp;";4X100;"&amp;IF(Meldungen!M36="","",Meldungen!M36&amp;";"&amp;Meldungen!N36),"")</f>
        <v/>
      </c>
    </row>
    <row r="31" spans="1:1" s="56" customFormat="1" ht="24.95" customHeight="1" x14ac:dyDescent="0.35">
      <c r="A31" s="66" t="str">
        <f>IF(NOT(ISBLANK(Meldungen!B37)),Meldungen!B37&amp;";"&amp;Meldungen!C37&amp;";"&amp;Meldungen!D37&amp;";"&amp;TEXT(Meldungen!E37,"JJJJ-MM-TT")&amp;";;"&amp;'allg. Daten'!C$6&amp;";"&amp;IF(Meldungen!G37="ja",1,0)&amp;";100;"&amp;Meldungen!H37&amp;";200;"&amp;Meldungen!I37&amp;";400;"&amp;Meldungen!J37&amp;";50OF;"&amp;Meldungen!K37&amp;";WW;"&amp;Meldungen!L37&amp;";IUFS;"&amp;Meldungen!O37&amp;";WEIT;"&amp;Meldungen!P37&amp;";COAS;"&amp;Meldungen!Q37&amp;";4X100;"&amp;IF(Meldungen!M37="","",Meldungen!M37&amp;";"&amp;Meldungen!N37),"")</f>
        <v/>
      </c>
    </row>
    <row r="32" spans="1:1" s="56" customFormat="1" ht="24.95" customHeight="1" x14ac:dyDescent="0.35">
      <c r="A32" s="66" t="str">
        <f>IF(NOT(ISBLANK(Meldungen!B38)),Meldungen!B38&amp;";"&amp;Meldungen!C38&amp;";"&amp;Meldungen!D38&amp;";"&amp;TEXT(Meldungen!E38,"JJJJ-MM-TT")&amp;";;"&amp;'allg. Daten'!C$6&amp;";"&amp;IF(Meldungen!G38="ja",1,0)&amp;";100;"&amp;Meldungen!H38&amp;";200;"&amp;Meldungen!I38&amp;";400;"&amp;Meldungen!J38&amp;";50OF;"&amp;Meldungen!K38&amp;";WW;"&amp;Meldungen!L38&amp;";IUFS;"&amp;Meldungen!O38&amp;";WEIT;"&amp;Meldungen!P38&amp;";COAS;"&amp;Meldungen!Q38&amp;";4X100;"&amp;IF(Meldungen!M38="","",Meldungen!M38&amp;";"&amp;Meldungen!N38),"")</f>
        <v/>
      </c>
    </row>
    <row r="33" spans="1:1" s="56" customFormat="1" ht="24.95" customHeight="1" x14ac:dyDescent="0.35">
      <c r="A33" s="66" t="str">
        <f>IF(NOT(ISBLANK(Meldungen!B39)),Meldungen!B39&amp;";"&amp;Meldungen!C39&amp;";"&amp;Meldungen!D39&amp;";"&amp;TEXT(Meldungen!E39,"JJJJ-MM-TT")&amp;";;"&amp;'allg. Daten'!C$6&amp;";"&amp;IF(Meldungen!G39="ja",1,0)&amp;";100;"&amp;Meldungen!H39&amp;";200;"&amp;Meldungen!I39&amp;";400;"&amp;Meldungen!J39&amp;";50OF;"&amp;Meldungen!K39&amp;";WW;"&amp;Meldungen!L39&amp;";IUFS;"&amp;Meldungen!O39&amp;";WEIT;"&amp;Meldungen!P39&amp;";COAS;"&amp;Meldungen!Q39&amp;";4X100;"&amp;IF(Meldungen!M39="","",Meldungen!M39&amp;";"&amp;Meldungen!N39),"")</f>
        <v/>
      </c>
    </row>
    <row r="34" spans="1:1" s="56" customFormat="1" ht="24.95" customHeight="1" x14ac:dyDescent="0.35">
      <c r="A34" s="66" t="str">
        <f>IF(NOT(ISBLANK(Meldungen!B40)),Meldungen!B40&amp;";"&amp;Meldungen!C40&amp;";"&amp;Meldungen!D40&amp;";"&amp;TEXT(Meldungen!E40,"JJJJ-MM-TT")&amp;";;"&amp;'allg. Daten'!C$6&amp;";"&amp;IF(Meldungen!G40="ja",1,0)&amp;";100;"&amp;Meldungen!H40&amp;";200;"&amp;Meldungen!I40&amp;";400;"&amp;Meldungen!J40&amp;";50OF;"&amp;Meldungen!K40&amp;";WW;"&amp;Meldungen!L40&amp;";IUFS;"&amp;Meldungen!O40&amp;";WEIT;"&amp;Meldungen!P40&amp;";COAS;"&amp;Meldungen!Q40&amp;";4X100;"&amp;IF(Meldungen!M40="","",Meldungen!M40&amp;";"&amp;Meldungen!N40),"")</f>
        <v/>
      </c>
    </row>
    <row r="35" spans="1:1" s="56" customFormat="1" ht="24.95" customHeight="1" x14ac:dyDescent="0.35">
      <c r="A35" s="66" t="str">
        <f>IF(NOT(ISBLANK(Meldungen!B41)),Meldungen!B41&amp;";"&amp;Meldungen!C41&amp;";"&amp;Meldungen!D41&amp;";"&amp;TEXT(Meldungen!E41,"JJJJ-MM-TT")&amp;";;"&amp;'allg. Daten'!C$6&amp;";"&amp;IF(Meldungen!G41="ja",1,0)&amp;";100;"&amp;Meldungen!H41&amp;";200;"&amp;Meldungen!I41&amp;";400;"&amp;Meldungen!J41&amp;";50OF;"&amp;Meldungen!K41&amp;";WW;"&amp;Meldungen!L41&amp;";IUFS;"&amp;Meldungen!O41&amp;";WEIT;"&amp;Meldungen!P41&amp;";COAS;"&amp;Meldungen!Q41&amp;";4X100;"&amp;IF(Meldungen!M41="","",Meldungen!M41&amp;";"&amp;Meldungen!N41),"")</f>
        <v/>
      </c>
    </row>
    <row r="36" spans="1:1" s="56" customFormat="1" ht="24.95" customHeight="1" x14ac:dyDescent="0.35">
      <c r="A36" s="66" t="str">
        <f>IF(NOT(ISBLANK(Meldungen!B42)),Meldungen!B42&amp;";"&amp;Meldungen!C42&amp;";"&amp;Meldungen!D42&amp;";"&amp;TEXT(Meldungen!E42,"JJJJ-MM-TT")&amp;";;"&amp;'allg. Daten'!C$6&amp;";"&amp;IF(Meldungen!G42="ja",1,0)&amp;";100;"&amp;Meldungen!H42&amp;";200;"&amp;Meldungen!I42&amp;";400;"&amp;Meldungen!J42&amp;";50OF;"&amp;Meldungen!K42&amp;";WW;"&amp;Meldungen!L42&amp;";IUFS;"&amp;Meldungen!O42&amp;";WEIT;"&amp;Meldungen!P42&amp;";COAS;"&amp;Meldungen!Q42&amp;";4X100;"&amp;IF(Meldungen!M42="","",Meldungen!M42&amp;";"&amp;Meldungen!N42),"")</f>
        <v/>
      </c>
    </row>
    <row r="37" spans="1:1" s="56" customFormat="1" ht="24.95" customHeight="1" x14ac:dyDescent="0.35">
      <c r="A37" s="66" t="str">
        <f>IF(NOT(ISBLANK(Meldungen!B43)),Meldungen!B43&amp;";"&amp;Meldungen!C43&amp;";"&amp;Meldungen!D43&amp;";"&amp;TEXT(Meldungen!E43,"JJJJ-MM-TT")&amp;";;"&amp;'allg. Daten'!C$6&amp;";"&amp;IF(Meldungen!G43="ja",1,0)&amp;";100;"&amp;Meldungen!H43&amp;";200;"&amp;Meldungen!I43&amp;";400;"&amp;Meldungen!J43&amp;";50OF;"&amp;Meldungen!K43&amp;";WW;"&amp;Meldungen!L43&amp;";IUFS;"&amp;Meldungen!O43&amp;";WEIT;"&amp;Meldungen!P43&amp;";COAS;"&amp;Meldungen!Q43&amp;";4X100;"&amp;IF(Meldungen!M43="","",Meldungen!M43&amp;";"&amp;Meldungen!N43),"")</f>
        <v/>
      </c>
    </row>
    <row r="38" spans="1:1" s="56" customFormat="1" ht="24.95" customHeight="1" x14ac:dyDescent="0.35">
      <c r="A38" s="66" t="str">
        <f>IF(NOT(ISBLANK(Meldungen!B44)),Meldungen!B44&amp;";"&amp;Meldungen!C44&amp;";"&amp;Meldungen!D44&amp;";"&amp;TEXT(Meldungen!E44,"JJJJ-MM-TT")&amp;";;"&amp;'allg. Daten'!C$6&amp;";"&amp;IF(Meldungen!G44="ja",1,0)&amp;";100;"&amp;Meldungen!H44&amp;";200;"&amp;Meldungen!I44&amp;";400;"&amp;Meldungen!J44&amp;";50OF;"&amp;Meldungen!K44&amp;";WW;"&amp;Meldungen!L44&amp;";IUFS;"&amp;Meldungen!O44&amp;";WEIT;"&amp;Meldungen!P44&amp;";COAS;"&amp;Meldungen!Q44&amp;";4X100;"&amp;IF(Meldungen!M44="","",Meldungen!M44&amp;";"&amp;Meldungen!N44),"")</f>
        <v/>
      </c>
    </row>
    <row r="39" spans="1:1" s="56" customFormat="1" ht="24.95" customHeight="1" x14ac:dyDescent="0.35">
      <c r="A39" s="66" t="str">
        <f>IF(NOT(ISBLANK(Meldungen!B45)),Meldungen!B45&amp;";"&amp;Meldungen!C45&amp;";"&amp;Meldungen!D45&amp;";"&amp;TEXT(Meldungen!E45,"JJJJ-MM-TT")&amp;";;"&amp;'allg. Daten'!C$6&amp;";"&amp;IF(Meldungen!G45="ja",1,0)&amp;";100;"&amp;Meldungen!H45&amp;";200;"&amp;Meldungen!I45&amp;";400;"&amp;Meldungen!J45&amp;";50OF;"&amp;Meldungen!K45&amp;";WW;"&amp;Meldungen!L45&amp;";IUFS;"&amp;Meldungen!O45&amp;";WEIT;"&amp;Meldungen!P45&amp;";COAS;"&amp;Meldungen!Q45&amp;";4X100;"&amp;IF(Meldungen!M45="","",Meldungen!M45&amp;";"&amp;Meldungen!N45),"")</f>
        <v/>
      </c>
    </row>
    <row r="40" spans="1:1" s="56" customFormat="1" ht="24.95" customHeight="1" x14ac:dyDescent="0.35">
      <c r="A40" s="66" t="str">
        <f>IF(NOT(ISBLANK(Meldungen!B46)),Meldungen!B46&amp;";"&amp;Meldungen!C46&amp;";"&amp;Meldungen!D46&amp;";"&amp;TEXT(Meldungen!E46,"JJJJ-MM-TT")&amp;";;"&amp;'allg. Daten'!C$6&amp;";"&amp;IF(Meldungen!G46="ja",1,0)&amp;";100;"&amp;Meldungen!H46&amp;";200;"&amp;Meldungen!I46&amp;";400;"&amp;Meldungen!J46&amp;";50OF;"&amp;Meldungen!K46&amp;";WW;"&amp;Meldungen!L46&amp;";IUFS;"&amp;Meldungen!O46&amp;";WEIT;"&amp;Meldungen!P46&amp;";COAS;"&amp;Meldungen!Q46&amp;";4X100;"&amp;IF(Meldungen!M46="","",Meldungen!M46&amp;";"&amp;Meldungen!N46),"")</f>
        <v/>
      </c>
    </row>
    <row r="41" spans="1:1" s="56" customFormat="1" ht="24.95" customHeight="1" x14ac:dyDescent="0.35">
      <c r="A41" s="66" t="str">
        <f>IF(NOT(ISBLANK(Meldungen!B47)),Meldungen!B47&amp;";"&amp;Meldungen!C47&amp;";"&amp;Meldungen!D47&amp;";"&amp;TEXT(Meldungen!E47,"JJJJ-MM-TT")&amp;";;"&amp;'allg. Daten'!C$6&amp;";"&amp;IF(Meldungen!G47="ja",1,0)&amp;";100;"&amp;Meldungen!H47&amp;";200;"&amp;Meldungen!I47&amp;";400;"&amp;Meldungen!J47&amp;";50OF;"&amp;Meldungen!K47&amp;";WW;"&amp;Meldungen!L47&amp;";IUFS;"&amp;Meldungen!O47&amp;";WEIT;"&amp;Meldungen!P47&amp;";COAS;"&amp;Meldungen!Q47&amp;";4X100;"&amp;IF(Meldungen!M47="","",Meldungen!M47&amp;";"&amp;Meldungen!N47),"")</f>
        <v/>
      </c>
    </row>
    <row r="42" spans="1:1" s="56" customFormat="1" ht="24.95" customHeight="1" x14ac:dyDescent="0.35">
      <c r="A42" s="66" t="str">
        <f>IF(NOT(ISBLANK(Meldungen!B48)),Meldungen!B48&amp;";"&amp;Meldungen!C48&amp;";"&amp;Meldungen!D48&amp;";"&amp;TEXT(Meldungen!E48,"JJJJ-MM-TT")&amp;";;"&amp;'allg. Daten'!C$6&amp;";"&amp;IF(Meldungen!G48="ja",1,0)&amp;";100;"&amp;Meldungen!H48&amp;";200;"&amp;Meldungen!I48&amp;";400;"&amp;Meldungen!J48&amp;";50OF;"&amp;Meldungen!K48&amp;";WW;"&amp;Meldungen!L48&amp;";IUFS;"&amp;Meldungen!O48&amp;";WEIT;"&amp;Meldungen!P48&amp;";COAS;"&amp;Meldungen!Q48&amp;";4X100;"&amp;IF(Meldungen!M48="","",Meldungen!M48&amp;";"&amp;Meldungen!N48),"")</f>
        <v/>
      </c>
    </row>
    <row r="43" spans="1:1" s="56" customFormat="1" ht="24.95" customHeight="1" x14ac:dyDescent="0.35">
      <c r="A43" s="66" t="str">
        <f>IF(NOT(ISBLANK(Meldungen!B49)),Meldungen!B49&amp;";"&amp;Meldungen!C49&amp;";"&amp;Meldungen!D49&amp;";"&amp;TEXT(Meldungen!E49,"JJJJ-MM-TT")&amp;";;"&amp;'allg. Daten'!C$6&amp;";"&amp;IF(Meldungen!G49="ja",1,0)&amp;";100;"&amp;Meldungen!H49&amp;";200;"&amp;Meldungen!I49&amp;";400;"&amp;Meldungen!J49&amp;";50OF;"&amp;Meldungen!K49&amp;";WW;"&amp;Meldungen!L49&amp;";IUFS;"&amp;Meldungen!O49&amp;";WEIT;"&amp;Meldungen!P49&amp;";COAS;"&amp;Meldungen!Q49&amp;";4X100;"&amp;IF(Meldungen!M49="","",Meldungen!M49&amp;";"&amp;Meldungen!N49),"")</f>
        <v/>
      </c>
    </row>
    <row r="44" spans="1:1" s="56" customFormat="1" ht="24.95" customHeight="1" x14ac:dyDescent="0.35">
      <c r="A44" s="66" t="str">
        <f>IF(NOT(ISBLANK(Meldungen!B50)),Meldungen!B50&amp;";"&amp;Meldungen!C50&amp;";"&amp;Meldungen!D50&amp;";"&amp;TEXT(Meldungen!E50,"JJJJ-MM-TT")&amp;";;"&amp;'allg. Daten'!C$6&amp;";"&amp;IF(Meldungen!G50="ja",1,0)&amp;";100;"&amp;Meldungen!H50&amp;";200;"&amp;Meldungen!I50&amp;";400;"&amp;Meldungen!J50&amp;";50OF;"&amp;Meldungen!K50&amp;";WW;"&amp;Meldungen!L50&amp;";IUFS;"&amp;Meldungen!O50&amp;";WEIT;"&amp;Meldungen!P50&amp;";COAS;"&amp;Meldungen!Q50&amp;";4X100;"&amp;IF(Meldungen!M50="","",Meldungen!M50&amp;";"&amp;Meldungen!N50),"")</f>
        <v/>
      </c>
    </row>
    <row r="45" spans="1:1" s="56" customFormat="1" ht="24.95" customHeight="1" x14ac:dyDescent="0.35">
      <c r="A45" s="66" t="str">
        <f>IF(NOT(ISBLANK(Meldungen!B51)),Meldungen!B51&amp;";"&amp;Meldungen!C51&amp;";"&amp;Meldungen!D51&amp;";"&amp;TEXT(Meldungen!E51,"JJJJ-MM-TT")&amp;";;"&amp;'allg. Daten'!C$6&amp;";"&amp;IF(Meldungen!G51="ja",1,0)&amp;";100;"&amp;Meldungen!H51&amp;";200;"&amp;Meldungen!I51&amp;";400;"&amp;Meldungen!J51&amp;";50OF;"&amp;Meldungen!K51&amp;";WW;"&amp;Meldungen!L51&amp;";IUFS;"&amp;Meldungen!O51&amp;";WEIT;"&amp;Meldungen!P51&amp;";COAS;"&amp;Meldungen!Q51&amp;";4X100;"&amp;IF(Meldungen!M51="","",Meldungen!M51&amp;";"&amp;Meldungen!N51),"")</f>
        <v/>
      </c>
    </row>
    <row r="46" spans="1:1" s="56" customFormat="1" ht="24.95" customHeight="1" x14ac:dyDescent="0.35">
      <c r="A46" s="66" t="str">
        <f>IF(NOT(ISBLANK(Meldungen!B52)),Meldungen!B52&amp;";"&amp;Meldungen!C52&amp;";"&amp;Meldungen!D52&amp;";"&amp;TEXT(Meldungen!E52,"JJJJ-MM-TT")&amp;";;"&amp;'allg. Daten'!C$6&amp;";"&amp;IF(Meldungen!G52="ja",1,0)&amp;";100;"&amp;Meldungen!H52&amp;";200;"&amp;Meldungen!I52&amp;";400;"&amp;Meldungen!J52&amp;";50OF;"&amp;Meldungen!K52&amp;";WW;"&amp;Meldungen!L52&amp;";IUFS;"&amp;Meldungen!O52&amp;";WEIT;"&amp;Meldungen!P52&amp;";COAS;"&amp;Meldungen!Q52&amp;";4X100;"&amp;IF(Meldungen!M52="","",Meldungen!M52&amp;";"&amp;Meldungen!N52),"")</f>
        <v/>
      </c>
    </row>
    <row r="47" spans="1:1" s="56" customFormat="1" ht="24.95" customHeight="1" x14ac:dyDescent="0.35">
      <c r="A47" s="66" t="str">
        <f>IF(NOT(ISBLANK(Meldungen!B53)),Meldungen!B53&amp;";"&amp;Meldungen!C53&amp;";"&amp;Meldungen!D53&amp;";"&amp;TEXT(Meldungen!E53,"JJJJ-MM-TT")&amp;";;"&amp;'allg. Daten'!C$6&amp;";"&amp;IF(Meldungen!G53="ja",1,0)&amp;";100;"&amp;Meldungen!H53&amp;";200;"&amp;Meldungen!I53&amp;";400;"&amp;Meldungen!J53&amp;";50OF;"&amp;Meldungen!K53&amp;";WW;"&amp;Meldungen!L53&amp;";IUFS;"&amp;Meldungen!O53&amp;";WEIT;"&amp;Meldungen!P53&amp;";COAS;"&amp;Meldungen!Q53&amp;";4X100;"&amp;IF(Meldungen!M53="","",Meldungen!M53&amp;";"&amp;Meldungen!N53),"")</f>
        <v/>
      </c>
    </row>
    <row r="48" spans="1:1" s="56" customFormat="1" ht="24.95" customHeight="1" x14ac:dyDescent="0.35">
      <c r="A48" s="66" t="str">
        <f>IF(NOT(ISBLANK(Meldungen!B54)),Meldungen!B54&amp;";"&amp;Meldungen!C54&amp;";"&amp;Meldungen!D54&amp;";"&amp;TEXT(Meldungen!E54,"JJJJ-MM-TT")&amp;";;"&amp;'allg. Daten'!C$6&amp;";"&amp;IF(Meldungen!G54="ja",1,0)&amp;";100;"&amp;Meldungen!H54&amp;";200;"&amp;Meldungen!I54&amp;";400;"&amp;Meldungen!J54&amp;";50OF;"&amp;Meldungen!K54&amp;";WW;"&amp;Meldungen!L54&amp;";IUFS;"&amp;Meldungen!O54&amp;";WEIT;"&amp;Meldungen!P54&amp;";COAS;"&amp;Meldungen!Q54&amp;";4X100;"&amp;IF(Meldungen!M54="","",Meldungen!M54&amp;";"&amp;Meldungen!N54),"")</f>
        <v/>
      </c>
    </row>
    <row r="49" spans="1:1" s="56" customFormat="1" ht="24.95" customHeight="1" x14ac:dyDescent="0.35">
      <c r="A49" s="66" t="str">
        <f>IF(NOT(ISBLANK(Meldungen!B55)),Meldungen!B55&amp;";"&amp;Meldungen!C55&amp;";"&amp;Meldungen!D55&amp;";"&amp;TEXT(Meldungen!E55,"JJJJ-MM-TT")&amp;";;"&amp;'allg. Daten'!C$6&amp;";"&amp;IF(Meldungen!G55="ja",1,0)&amp;";100;"&amp;Meldungen!H55&amp;";200;"&amp;Meldungen!I55&amp;";400;"&amp;Meldungen!J55&amp;";50OF;"&amp;Meldungen!K55&amp;";WW;"&amp;Meldungen!L55&amp;";IUFS;"&amp;Meldungen!O55&amp;";WEIT;"&amp;Meldungen!P55&amp;";COAS;"&amp;Meldungen!Q55&amp;";4X100;"&amp;IF(Meldungen!M55="","",Meldungen!M55&amp;";"&amp;Meldungen!N55),"")</f>
        <v/>
      </c>
    </row>
    <row r="50" spans="1:1" s="56" customFormat="1" ht="24.95" customHeight="1" x14ac:dyDescent="0.35">
      <c r="A50" s="66" t="str">
        <f>IF(NOT(ISBLANK(Meldungen!B56)),Meldungen!B56&amp;";"&amp;Meldungen!C56&amp;";"&amp;Meldungen!D56&amp;";"&amp;TEXT(Meldungen!E56,"JJJJ-MM-TT")&amp;";;"&amp;'allg. Daten'!C$6&amp;";"&amp;IF(Meldungen!G56="ja",1,0)&amp;";100;"&amp;Meldungen!H56&amp;";200;"&amp;Meldungen!I56&amp;";400;"&amp;Meldungen!J56&amp;";50OF;"&amp;Meldungen!K56&amp;";WW;"&amp;Meldungen!L56&amp;";IUFS;"&amp;Meldungen!O56&amp;";WEIT;"&amp;Meldungen!P56&amp;";COAS;"&amp;Meldungen!Q56&amp;";4X100;"&amp;IF(Meldungen!M56="","",Meldungen!M56&amp;";"&amp;Meldungen!N56),"")</f>
        <v/>
      </c>
    </row>
    <row r="51" spans="1:1" ht="15" x14ac:dyDescent="0.25">
      <c r="A51" s="75" t="s">
        <v>36</v>
      </c>
    </row>
    <row r="52" spans="1:1" ht="15" x14ac:dyDescent="0.25">
      <c r="A52" s="75" t="s">
        <v>36</v>
      </c>
    </row>
    <row r="53" spans="1:1" ht="15" x14ac:dyDescent="0.25">
      <c r="A53" s="75"/>
    </row>
  </sheetData>
  <sheetProtection algorithmName="SHA-512" hashValue="rIs6LDbFn14ePQ6tecDjV7nXTF5sIvb/WNtabH5TqBklwsVvg5A4l++xB2lXXtBQmIOgi7O79VKKhNkdjtNpCg==" saltValue="Jz9rTCCKPLA2J+BBfruBmg==" spinCount="100000" sheet="1" objects="1" scenarios="1"/>
  <phoneticPr fontId="1" type="noConversion"/>
  <pageMargins left="0.75" right="0.75" top="1" bottom="1" header="0.5" footer="0.5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</vt:i4>
      </vt:variant>
      <vt:variant>
        <vt:lpstr>Benannte Bereiche</vt:lpstr>
      </vt:variant>
      <vt:variant>
        <vt:i4>2</vt:i4>
      </vt:variant>
    </vt:vector>
  </HeadingPairs>
  <TitlesOfParts>
    <vt:vector size="7" baseType="lpstr">
      <vt:lpstr>allg. Daten</vt:lpstr>
      <vt:lpstr>Meldungen</vt:lpstr>
      <vt:lpstr>Helfer</vt:lpstr>
      <vt:lpstr>Zusammenfassung</vt:lpstr>
      <vt:lpstr>Intern</vt:lpstr>
      <vt:lpstr>Helfer!Druckbereich</vt:lpstr>
      <vt:lpstr>Meldungen!Druckbereich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</dc:creator>
  <cp:lastModifiedBy>Jan Ludwig Vocke</cp:lastModifiedBy>
  <dcterms:created xsi:type="dcterms:W3CDTF">2023-02-25T14:13:18Z</dcterms:created>
  <dcterms:modified xsi:type="dcterms:W3CDTF">2024-02-12T16:58:22Z</dcterms:modified>
</cp:coreProperties>
</file>